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225" yWindow="-165" windowWidth="12285" windowHeight="12150" tabRatio="825"/>
  </bookViews>
  <sheets>
    <sheet name="1" sheetId="27" r:id="rId1"/>
    <sheet name="2" sheetId="13" r:id="rId2"/>
    <sheet name="3" sheetId="29" r:id="rId3"/>
    <sheet name="4" sheetId="6" r:id="rId4"/>
    <sheet name="5" sheetId="16" r:id="rId5"/>
    <sheet name="6" sheetId="8" r:id="rId6"/>
    <sheet name="7" sheetId="19" r:id="rId7"/>
    <sheet name="8" sheetId="10" r:id="rId8"/>
    <sheet name="9" sheetId="17" r:id="rId9"/>
    <sheet name="10" sheetId="30" r:id="rId10"/>
    <sheet name="11" sheetId="28" r:id="rId11"/>
  </sheets>
  <externalReferences>
    <externalReference r:id="rId12"/>
  </externalReferences>
  <definedNames>
    <definedName name="_xlnm.Print_Area" localSheetId="0">'1'!$A$1:$F$242</definedName>
    <definedName name="_xlnm.Print_Area" localSheetId="9">'10'!$A$1:$G$209</definedName>
    <definedName name="_xlnm.Print_Area" localSheetId="10">'11'!$A$1:$I$237</definedName>
    <definedName name="_xlnm.Print_Area" localSheetId="1">'2'!$A$1:$F$241</definedName>
    <definedName name="_xlnm.Print_Area" localSheetId="2">'3'!$A$1:$F$187</definedName>
    <definedName name="_xlnm.Print_Area" localSheetId="3">'4'!$A$1:$L$235</definedName>
    <definedName name="_xlnm.Print_Area" localSheetId="4">'5'!$A$1:$L$237</definedName>
    <definedName name="_xlnm.Print_Area" localSheetId="5">'6'!$A$1:$N$238</definedName>
    <definedName name="_xlnm.Print_Area" localSheetId="6">'7'!$A$1:$N$237</definedName>
    <definedName name="_xlnm.Print_Area" localSheetId="7">'8'!$A$1:$G$234</definedName>
    <definedName name="_xlnm.Print_Area" localSheetId="8">'9'!$A$1:$G$236</definedName>
  </definedNames>
  <calcPr calcId="145621"/>
</workbook>
</file>

<file path=xl/calcChain.xml><?xml version="1.0" encoding="utf-8"?>
<calcChain xmlns="http://schemas.openxmlformats.org/spreadsheetml/2006/main">
  <c r="E195" i="30" l="1"/>
  <c r="D195" i="30"/>
  <c r="E128" i="30"/>
  <c r="D128" i="30"/>
  <c r="J129" i="8" l="1"/>
  <c r="C195" i="17" l="1"/>
  <c r="D195" i="17" l="1"/>
  <c r="E195" i="17"/>
  <c r="F195" i="17"/>
  <c r="G195" i="17"/>
  <c r="F195" i="30"/>
  <c r="G195" i="30"/>
  <c r="C195" i="30"/>
  <c r="C165" i="28"/>
  <c r="C164" i="28"/>
  <c r="C163" i="28"/>
  <c r="C162" i="28"/>
  <c r="C161" i="28"/>
  <c r="C160" i="28"/>
  <c r="C159" i="28"/>
  <c r="C158" i="28"/>
  <c r="C157" i="28"/>
  <c r="C156" i="28"/>
  <c r="C155" i="28"/>
  <c r="C154" i="28"/>
  <c r="C97" i="28"/>
  <c r="C96" i="28"/>
  <c r="C95" i="28"/>
  <c r="C94" i="28"/>
  <c r="C93" i="28"/>
  <c r="C92" i="28"/>
  <c r="C91" i="28"/>
  <c r="C90" i="28"/>
  <c r="C89" i="28"/>
  <c r="C88" i="28"/>
  <c r="C87" i="28"/>
  <c r="C86" i="28"/>
  <c r="C30" i="28"/>
  <c r="C29" i="28"/>
  <c r="C28" i="28"/>
  <c r="C27" i="28"/>
  <c r="C26" i="28"/>
  <c r="C25" i="28"/>
  <c r="C24" i="28"/>
  <c r="C23" i="28"/>
  <c r="C22" i="28"/>
  <c r="C21" i="28"/>
  <c r="C20" i="28"/>
  <c r="C19" i="28"/>
  <c r="G205" i="30"/>
  <c r="F205" i="30"/>
  <c r="E205" i="30"/>
  <c r="D205" i="30"/>
  <c r="C205" i="30"/>
  <c r="G204" i="30"/>
  <c r="F204" i="30"/>
  <c r="E204" i="30"/>
  <c r="D204" i="30"/>
  <c r="C204" i="30"/>
  <c r="G203" i="30"/>
  <c r="F203" i="30"/>
  <c r="E203" i="30"/>
  <c r="D203" i="30"/>
  <c r="C203" i="30"/>
  <c r="G202" i="30"/>
  <c r="F202" i="30"/>
  <c r="E202" i="30"/>
  <c r="D202" i="30"/>
  <c r="C202" i="30"/>
  <c r="G201" i="30"/>
  <c r="F201" i="30"/>
  <c r="E201" i="30"/>
  <c r="D201" i="30"/>
  <c r="C201" i="30"/>
  <c r="G200" i="30"/>
  <c r="F200" i="30"/>
  <c r="E200" i="30"/>
  <c r="D200" i="30"/>
  <c r="C200" i="30"/>
  <c r="G199" i="30"/>
  <c r="F199" i="30"/>
  <c r="E199" i="30"/>
  <c r="D199" i="30"/>
  <c r="C199" i="30"/>
  <c r="G198" i="30"/>
  <c r="F198" i="30"/>
  <c r="E198" i="30"/>
  <c r="D198" i="30"/>
  <c r="C198" i="30"/>
  <c r="G197" i="30"/>
  <c r="F197" i="30"/>
  <c r="E197" i="30"/>
  <c r="D197" i="30"/>
  <c r="C197" i="30"/>
  <c r="G196" i="30"/>
  <c r="F196" i="30"/>
  <c r="E196" i="30"/>
  <c r="D196" i="30"/>
  <c r="C196" i="30"/>
  <c r="G194" i="30"/>
  <c r="F194" i="30"/>
  <c r="E194" i="30"/>
  <c r="D194" i="30"/>
  <c r="C194" i="30"/>
  <c r="G192" i="30"/>
  <c r="F192" i="30"/>
  <c r="E192" i="30"/>
  <c r="D192" i="30"/>
  <c r="C192" i="30"/>
  <c r="G191" i="30"/>
  <c r="F191" i="30"/>
  <c r="E191" i="30"/>
  <c r="D191" i="30"/>
  <c r="C191" i="30"/>
  <c r="G190" i="30"/>
  <c r="F190" i="30"/>
  <c r="E190" i="30"/>
  <c r="D190" i="30"/>
  <c r="C190" i="30"/>
  <c r="G189" i="30"/>
  <c r="F189" i="30"/>
  <c r="E189" i="30"/>
  <c r="D189" i="30"/>
  <c r="C189" i="30"/>
  <c r="G188" i="30"/>
  <c r="F188" i="30"/>
  <c r="E188" i="30"/>
  <c r="D188" i="30"/>
  <c r="C188" i="30"/>
  <c r="G187" i="30"/>
  <c r="F187" i="30"/>
  <c r="E187" i="30"/>
  <c r="D187" i="30"/>
  <c r="C187" i="30"/>
  <c r="G186" i="30"/>
  <c r="F186" i="30"/>
  <c r="E186" i="30"/>
  <c r="D186" i="30"/>
  <c r="C186" i="30"/>
  <c r="G185" i="30"/>
  <c r="F185" i="30"/>
  <c r="E185" i="30"/>
  <c r="D185" i="30"/>
  <c r="C185" i="30"/>
  <c r="G184" i="30"/>
  <c r="F184" i="30"/>
  <c r="E184" i="30"/>
  <c r="D184" i="30"/>
  <c r="C184" i="30"/>
  <c r="G183" i="30"/>
  <c r="F183" i="30"/>
  <c r="E183" i="30"/>
  <c r="D183" i="30"/>
  <c r="C183" i="30"/>
  <c r="G182" i="30"/>
  <c r="F182" i="30"/>
  <c r="E182" i="30"/>
  <c r="C182" i="30"/>
  <c r="G181" i="30"/>
  <c r="F181" i="30"/>
  <c r="E181" i="30"/>
  <c r="D181" i="30"/>
  <c r="C181" i="30"/>
  <c r="G138" i="30"/>
  <c r="F138" i="30"/>
  <c r="E138" i="30"/>
  <c r="D138" i="30"/>
  <c r="C138" i="30"/>
  <c r="G137" i="30"/>
  <c r="F137" i="30"/>
  <c r="E137" i="30"/>
  <c r="D137" i="30"/>
  <c r="C137" i="30"/>
  <c r="G136" i="30"/>
  <c r="F136" i="30"/>
  <c r="E136" i="30"/>
  <c r="D136" i="30"/>
  <c r="C136" i="30"/>
  <c r="G135" i="30"/>
  <c r="F135" i="30"/>
  <c r="E135" i="30"/>
  <c r="D135" i="30"/>
  <c r="C135" i="30"/>
  <c r="G134" i="30"/>
  <c r="F134" i="30"/>
  <c r="E134" i="30"/>
  <c r="D134" i="30"/>
  <c r="C134" i="30"/>
  <c r="G133" i="30"/>
  <c r="F133" i="30"/>
  <c r="E133" i="30"/>
  <c r="D133" i="30"/>
  <c r="C133" i="30"/>
  <c r="G132" i="30"/>
  <c r="F132" i="30"/>
  <c r="E132" i="30"/>
  <c r="D132" i="30"/>
  <c r="C132" i="30"/>
  <c r="G131" i="30"/>
  <c r="F131" i="30"/>
  <c r="E131" i="30"/>
  <c r="D131" i="30"/>
  <c r="C131" i="30"/>
  <c r="G130" i="30"/>
  <c r="F130" i="30"/>
  <c r="E130" i="30"/>
  <c r="D130" i="30"/>
  <c r="C130" i="30"/>
  <c r="G129" i="30"/>
  <c r="F129" i="30"/>
  <c r="E129" i="30"/>
  <c r="D129" i="30"/>
  <c r="C129" i="30"/>
  <c r="G128" i="30"/>
  <c r="F128" i="30"/>
  <c r="C128" i="30"/>
  <c r="G127" i="30"/>
  <c r="F127" i="30"/>
  <c r="E127" i="30"/>
  <c r="D127" i="30"/>
  <c r="C127" i="30"/>
  <c r="G125" i="30"/>
  <c r="F125" i="30"/>
  <c r="E125" i="30"/>
  <c r="D125" i="30"/>
  <c r="C125" i="30"/>
  <c r="G124" i="30"/>
  <c r="F124" i="30"/>
  <c r="E124" i="30"/>
  <c r="D124" i="30"/>
  <c r="C124" i="30"/>
  <c r="G123" i="30"/>
  <c r="F123" i="30"/>
  <c r="E123" i="30"/>
  <c r="D123" i="30"/>
  <c r="C123" i="30"/>
  <c r="G122" i="30"/>
  <c r="F122" i="30"/>
  <c r="E122" i="30"/>
  <c r="D122" i="30"/>
  <c r="C122" i="30"/>
  <c r="G121" i="30"/>
  <c r="F121" i="30"/>
  <c r="E121" i="30"/>
  <c r="D121" i="30"/>
  <c r="C121" i="30"/>
  <c r="G120" i="30"/>
  <c r="F120" i="30"/>
  <c r="E120" i="30"/>
  <c r="D120" i="30"/>
  <c r="C120" i="30"/>
  <c r="G119" i="30"/>
  <c r="F119" i="30"/>
  <c r="E119" i="30"/>
  <c r="D119" i="30"/>
  <c r="C119" i="30"/>
  <c r="G118" i="30"/>
  <c r="F118" i="30"/>
  <c r="E118" i="30"/>
  <c r="D118" i="30"/>
  <c r="C118" i="30"/>
  <c r="G117" i="30"/>
  <c r="F117" i="30"/>
  <c r="E117" i="30"/>
  <c r="D117" i="30"/>
  <c r="C117" i="30"/>
  <c r="G116" i="30"/>
  <c r="F116" i="30"/>
  <c r="E116" i="30"/>
  <c r="D116" i="30"/>
  <c r="C116" i="30"/>
  <c r="G115" i="30"/>
  <c r="F115" i="30"/>
  <c r="E115" i="30"/>
  <c r="D115" i="30"/>
  <c r="C115" i="30"/>
  <c r="G114" i="30"/>
  <c r="F114" i="30"/>
  <c r="E114" i="30"/>
  <c r="D114" i="30"/>
  <c r="C114" i="30"/>
  <c r="E112" i="30"/>
  <c r="E111" i="30"/>
  <c r="E108" i="30"/>
  <c r="E107" i="30"/>
  <c r="E106" i="30"/>
  <c r="E105" i="30"/>
  <c r="E103" i="30"/>
  <c r="E102" i="30"/>
  <c r="E101" i="30"/>
  <c r="G205" i="17"/>
  <c r="F205" i="17"/>
  <c r="E205" i="17"/>
  <c r="D205" i="17"/>
  <c r="C205" i="17"/>
  <c r="G204" i="17"/>
  <c r="F204" i="17"/>
  <c r="E204" i="17"/>
  <c r="D204" i="17"/>
  <c r="C204" i="17"/>
  <c r="G203" i="17"/>
  <c r="F203" i="17"/>
  <c r="E203" i="17"/>
  <c r="D203" i="17"/>
  <c r="C203" i="17"/>
  <c r="G202" i="17"/>
  <c r="F202" i="17"/>
  <c r="E202" i="17"/>
  <c r="D202" i="17"/>
  <c r="C202" i="17"/>
  <c r="G201" i="17"/>
  <c r="F201" i="17"/>
  <c r="E201" i="17"/>
  <c r="D201" i="17"/>
  <c r="C201" i="17"/>
  <c r="G200" i="17"/>
  <c r="F200" i="17"/>
  <c r="E200" i="17"/>
  <c r="D200" i="17"/>
  <c r="C200" i="17"/>
  <c r="G199" i="17"/>
  <c r="F199" i="17"/>
  <c r="E199" i="17"/>
  <c r="D199" i="17"/>
  <c r="C199" i="17"/>
  <c r="G198" i="17"/>
  <c r="F198" i="17"/>
  <c r="E198" i="17"/>
  <c r="D198" i="17"/>
  <c r="C198" i="17"/>
  <c r="G197" i="17"/>
  <c r="F197" i="17"/>
  <c r="E197" i="17"/>
  <c r="D197" i="17"/>
  <c r="C197" i="17"/>
  <c r="G196" i="17"/>
  <c r="F196" i="17"/>
  <c r="E196" i="17"/>
  <c r="D196" i="17"/>
  <c r="C196" i="17"/>
  <c r="G194" i="17"/>
  <c r="F194" i="17"/>
  <c r="E194" i="17"/>
  <c r="D194" i="17"/>
  <c r="C194" i="17"/>
  <c r="G192" i="17"/>
  <c r="F192" i="17"/>
  <c r="E192" i="17"/>
  <c r="D192" i="17"/>
  <c r="C192" i="17"/>
  <c r="G191" i="17"/>
  <c r="F191" i="17"/>
  <c r="E191" i="17"/>
  <c r="D191" i="17"/>
  <c r="C191" i="17"/>
  <c r="G190" i="17"/>
  <c r="F190" i="17"/>
  <c r="E190" i="17"/>
  <c r="D190" i="17"/>
  <c r="C190" i="17"/>
  <c r="G189" i="17"/>
  <c r="F189" i="17"/>
  <c r="E189" i="17"/>
  <c r="D189" i="17"/>
  <c r="C189" i="17"/>
  <c r="G188" i="17"/>
  <c r="F188" i="17"/>
  <c r="E188" i="17"/>
  <c r="D188" i="17"/>
  <c r="C188" i="17"/>
  <c r="G187" i="17"/>
  <c r="F187" i="17"/>
  <c r="E187" i="17"/>
  <c r="D187" i="17"/>
  <c r="C187" i="17"/>
  <c r="G186" i="17"/>
  <c r="F186" i="17"/>
  <c r="E186" i="17"/>
  <c r="D186" i="17"/>
  <c r="C186" i="17"/>
  <c r="G185" i="17"/>
  <c r="F185" i="17"/>
  <c r="E185" i="17"/>
  <c r="D185" i="17"/>
  <c r="C185" i="17"/>
  <c r="G184" i="17"/>
  <c r="F184" i="17"/>
  <c r="E184" i="17"/>
  <c r="D184" i="17"/>
  <c r="C184" i="17"/>
  <c r="G183" i="17"/>
  <c r="F183" i="17"/>
  <c r="E183" i="17"/>
  <c r="D183" i="17"/>
  <c r="C183" i="17"/>
  <c r="G182" i="17"/>
  <c r="F182" i="17"/>
  <c r="E182" i="17"/>
  <c r="D182" i="17"/>
  <c r="C182" i="17"/>
  <c r="G181" i="17"/>
  <c r="F181" i="17"/>
  <c r="E181" i="17"/>
  <c r="D181" i="17"/>
  <c r="C181" i="17"/>
  <c r="G139" i="17"/>
  <c r="F139" i="17"/>
  <c r="E139" i="17"/>
  <c r="D139" i="17"/>
  <c r="C139" i="17"/>
  <c r="G138" i="17"/>
  <c r="F138" i="17"/>
  <c r="E138" i="17"/>
  <c r="D138" i="17"/>
  <c r="C138" i="17"/>
  <c r="G137" i="17"/>
  <c r="F137" i="17"/>
  <c r="E137" i="17"/>
  <c r="D137" i="17"/>
  <c r="C137" i="17"/>
  <c r="G136" i="17"/>
  <c r="F136" i="17"/>
  <c r="E136" i="17"/>
  <c r="D136" i="17"/>
  <c r="C136" i="17"/>
  <c r="G135" i="17"/>
  <c r="F135" i="17"/>
  <c r="E135" i="17"/>
  <c r="D135" i="17"/>
  <c r="C135" i="17"/>
  <c r="G134" i="17"/>
  <c r="F134" i="17"/>
  <c r="E134" i="17"/>
  <c r="D134" i="17"/>
  <c r="C134" i="17"/>
  <c r="G133" i="17"/>
  <c r="F133" i="17"/>
  <c r="E133" i="17"/>
  <c r="D133" i="17"/>
  <c r="C133" i="17"/>
  <c r="G132" i="17"/>
  <c r="F132" i="17"/>
  <c r="E132" i="17"/>
  <c r="D132" i="17"/>
  <c r="C132" i="17"/>
  <c r="G131" i="17"/>
  <c r="F131" i="17"/>
  <c r="E131" i="17"/>
  <c r="D131" i="17"/>
  <c r="C131" i="17"/>
  <c r="G130" i="17"/>
  <c r="F130" i="17"/>
  <c r="E130" i="17"/>
  <c r="D130" i="17"/>
  <c r="C130" i="17"/>
  <c r="G129" i="17"/>
  <c r="F129" i="17"/>
  <c r="E129" i="17"/>
  <c r="D129" i="17"/>
  <c r="C129" i="17"/>
  <c r="G128" i="17"/>
  <c r="F128" i="17"/>
  <c r="E128" i="17"/>
  <c r="D128" i="17"/>
  <c r="C128" i="17"/>
  <c r="G126" i="17"/>
  <c r="F126" i="17"/>
  <c r="E126" i="17"/>
  <c r="D126" i="17"/>
  <c r="C126" i="17"/>
  <c r="G125" i="17"/>
  <c r="F125" i="17"/>
  <c r="E125" i="17"/>
  <c r="D125" i="17"/>
  <c r="C125" i="17"/>
  <c r="G124" i="17"/>
  <c r="F124" i="17"/>
  <c r="E124" i="17"/>
  <c r="D124" i="17"/>
  <c r="C124" i="17"/>
  <c r="G123" i="17"/>
  <c r="F123" i="17"/>
  <c r="E123" i="17"/>
  <c r="D123" i="17"/>
  <c r="C123" i="17"/>
  <c r="G122" i="17"/>
  <c r="F122" i="17"/>
  <c r="E122" i="17"/>
  <c r="D122" i="17"/>
  <c r="C122" i="17"/>
  <c r="G121" i="17"/>
  <c r="F121" i="17"/>
  <c r="E121" i="17"/>
  <c r="D121" i="17"/>
  <c r="C121" i="17"/>
  <c r="G120" i="17"/>
  <c r="F120" i="17"/>
  <c r="E120" i="17"/>
  <c r="D120" i="17"/>
  <c r="C120" i="17"/>
  <c r="G119" i="17"/>
  <c r="F119" i="17"/>
  <c r="E119" i="17"/>
  <c r="D119" i="17"/>
  <c r="C119" i="17"/>
  <c r="G118" i="17"/>
  <c r="F118" i="17"/>
  <c r="E118" i="17"/>
  <c r="D118" i="17"/>
  <c r="C118" i="17"/>
  <c r="G117" i="17"/>
  <c r="F117" i="17"/>
  <c r="E117" i="17"/>
  <c r="D117" i="17"/>
  <c r="C117" i="17"/>
  <c r="G116" i="17"/>
  <c r="F116" i="17"/>
  <c r="E116" i="17"/>
  <c r="D116" i="17"/>
  <c r="C116" i="17"/>
  <c r="G115" i="17"/>
  <c r="F115" i="17"/>
  <c r="E115" i="17"/>
  <c r="D115" i="17"/>
  <c r="C115" i="17"/>
  <c r="G204" i="10"/>
  <c r="F204" i="10"/>
  <c r="E204" i="10"/>
  <c r="D204" i="10"/>
  <c r="C204" i="10"/>
  <c r="G203" i="10"/>
  <c r="F203" i="10"/>
  <c r="E203" i="10"/>
  <c r="D203" i="10"/>
  <c r="C203" i="10"/>
  <c r="G202" i="10"/>
  <c r="F202" i="10"/>
  <c r="E202" i="10"/>
  <c r="D202" i="10"/>
  <c r="C202" i="10"/>
  <c r="G201" i="10"/>
  <c r="F201" i="10"/>
  <c r="E201" i="10"/>
  <c r="D201" i="10"/>
  <c r="C201" i="10"/>
  <c r="G200" i="10"/>
  <c r="F200" i="10"/>
  <c r="E200" i="10"/>
  <c r="D200" i="10"/>
  <c r="C200" i="10"/>
  <c r="G199" i="10"/>
  <c r="F199" i="10"/>
  <c r="E199" i="10"/>
  <c r="D199" i="10"/>
  <c r="C199" i="10"/>
  <c r="G198" i="10"/>
  <c r="F198" i="10"/>
  <c r="E198" i="10"/>
  <c r="D198" i="10"/>
  <c r="C198" i="10"/>
  <c r="G197" i="10"/>
  <c r="F197" i="10"/>
  <c r="E197" i="10"/>
  <c r="D197" i="10"/>
  <c r="C197" i="10"/>
  <c r="G196" i="10"/>
  <c r="F196" i="10"/>
  <c r="E196" i="10"/>
  <c r="D196" i="10"/>
  <c r="C196" i="10"/>
  <c r="G195" i="10"/>
  <c r="F195" i="10"/>
  <c r="E195" i="10"/>
  <c r="D195" i="10"/>
  <c r="C195" i="10"/>
  <c r="G194" i="10"/>
  <c r="F194" i="10"/>
  <c r="E194" i="10"/>
  <c r="D194" i="10"/>
  <c r="C194" i="10"/>
  <c r="G193" i="10"/>
  <c r="F193" i="10"/>
  <c r="E193" i="10"/>
  <c r="D193" i="10"/>
  <c r="C193" i="10"/>
  <c r="G191" i="10"/>
  <c r="F191" i="10"/>
  <c r="E191" i="10"/>
  <c r="D191" i="10"/>
  <c r="C191" i="10"/>
  <c r="G190" i="10"/>
  <c r="F190" i="10"/>
  <c r="E190" i="10"/>
  <c r="D190" i="10"/>
  <c r="C190" i="10"/>
  <c r="G189" i="10"/>
  <c r="F189" i="10"/>
  <c r="E189" i="10"/>
  <c r="D189" i="10"/>
  <c r="C189" i="10"/>
  <c r="G188" i="10"/>
  <c r="F188" i="10"/>
  <c r="E188" i="10"/>
  <c r="D188" i="10"/>
  <c r="C188" i="10"/>
  <c r="G187" i="10"/>
  <c r="F187" i="10"/>
  <c r="E187" i="10"/>
  <c r="D187" i="10"/>
  <c r="C187" i="10"/>
  <c r="G186" i="10"/>
  <c r="F186" i="10"/>
  <c r="E186" i="10"/>
  <c r="D186" i="10"/>
  <c r="C186" i="10"/>
  <c r="G185" i="10"/>
  <c r="F185" i="10"/>
  <c r="E185" i="10"/>
  <c r="D185" i="10"/>
  <c r="C185" i="10"/>
  <c r="G184" i="10"/>
  <c r="F184" i="10"/>
  <c r="E184" i="10"/>
  <c r="D184" i="10"/>
  <c r="C184" i="10"/>
  <c r="G183" i="10"/>
  <c r="F183" i="10"/>
  <c r="E183" i="10"/>
  <c r="D183" i="10"/>
  <c r="C183" i="10"/>
  <c r="G182" i="10"/>
  <c r="F182" i="10"/>
  <c r="E182" i="10"/>
  <c r="D182" i="10"/>
  <c r="C182" i="10"/>
  <c r="G181" i="10"/>
  <c r="F181" i="10"/>
  <c r="E181" i="10"/>
  <c r="D181" i="10"/>
  <c r="C181" i="10"/>
  <c r="G180" i="10"/>
  <c r="F180" i="10"/>
  <c r="E180" i="10"/>
  <c r="D180" i="10"/>
  <c r="C180" i="10"/>
  <c r="G138" i="10"/>
  <c r="F138" i="10"/>
  <c r="E138" i="10"/>
  <c r="D138" i="10"/>
  <c r="C138" i="10"/>
  <c r="G137" i="10"/>
  <c r="F137" i="10"/>
  <c r="E137" i="10"/>
  <c r="D137" i="10"/>
  <c r="C137" i="10"/>
  <c r="G136" i="10"/>
  <c r="F136" i="10"/>
  <c r="E136" i="10"/>
  <c r="D136" i="10"/>
  <c r="C136" i="10"/>
  <c r="G135" i="10"/>
  <c r="F135" i="10"/>
  <c r="E135" i="10"/>
  <c r="D135" i="10"/>
  <c r="C135" i="10"/>
  <c r="G134" i="10"/>
  <c r="F134" i="10"/>
  <c r="E134" i="10"/>
  <c r="D134" i="10"/>
  <c r="C134" i="10"/>
  <c r="G133" i="10"/>
  <c r="F133" i="10"/>
  <c r="E133" i="10"/>
  <c r="D133" i="10"/>
  <c r="C133" i="10"/>
  <c r="G132" i="10"/>
  <c r="F132" i="10"/>
  <c r="E132" i="10"/>
  <c r="D132" i="10"/>
  <c r="C132" i="10"/>
  <c r="G131" i="10"/>
  <c r="F131" i="10"/>
  <c r="E131" i="10"/>
  <c r="D131" i="10"/>
  <c r="C131" i="10"/>
  <c r="G130" i="10"/>
  <c r="F130" i="10"/>
  <c r="E130" i="10"/>
  <c r="D130" i="10"/>
  <c r="C130" i="10"/>
  <c r="G129" i="10"/>
  <c r="F129" i="10"/>
  <c r="E129" i="10"/>
  <c r="D129" i="10"/>
  <c r="C129" i="10"/>
  <c r="G128" i="10"/>
  <c r="F128" i="10"/>
  <c r="E128" i="10"/>
  <c r="D128" i="10"/>
  <c r="C128" i="10"/>
  <c r="G127" i="10"/>
  <c r="F127" i="10"/>
  <c r="E127" i="10"/>
  <c r="D127" i="10"/>
  <c r="C127" i="10"/>
  <c r="G125" i="10"/>
  <c r="F125" i="10"/>
  <c r="E125" i="10"/>
  <c r="D125" i="10"/>
  <c r="C125" i="10"/>
  <c r="G124" i="10"/>
  <c r="F124" i="10"/>
  <c r="E124" i="10"/>
  <c r="D124" i="10"/>
  <c r="C124" i="10"/>
  <c r="G123" i="10"/>
  <c r="F123" i="10"/>
  <c r="E123" i="10"/>
  <c r="D123" i="10"/>
  <c r="C123" i="10"/>
  <c r="G122" i="10"/>
  <c r="F122" i="10"/>
  <c r="E122" i="10"/>
  <c r="D122" i="10"/>
  <c r="C122" i="10"/>
  <c r="G121" i="10"/>
  <c r="F121" i="10"/>
  <c r="E121" i="10"/>
  <c r="D121" i="10"/>
  <c r="C121" i="10"/>
  <c r="G120" i="10"/>
  <c r="F120" i="10"/>
  <c r="E120" i="10"/>
  <c r="D120" i="10"/>
  <c r="C120" i="10"/>
  <c r="G119" i="10"/>
  <c r="F119" i="10"/>
  <c r="E119" i="10"/>
  <c r="D119" i="10"/>
  <c r="C119" i="10"/>
  <c r="G118" i="10"/>
  <c r="F118" i="10"/>
  <c r="E118" i="10"/>
  <c r="D118" i="10"/>
  <c r="C118" i="10"/>
  <c r="G117" i="10"/>
  <c r="F117" i="10"/>
  <c r="E117" i="10"/>
  <c r="D117" i="10"/>
  <c r="C117" i="10"/>
  <c r="G116" i="10"/>
  <c r="F116" i="10"/>
  <c r="E116" i="10"/>
  <c r="D116" i="10"/>
  <c r="C116" i="10"/>
  <c r="G115" i="10"/>
  <c r="F115" i="10"/>
  <c r="E115" i="10"/>
  <c r="D115" i="10"/>
  <c r="C115" i="10"/>
  <c r="G114" i="10"/>
  <c r="F114" i="10"/>
  <c r="E114" i="10"/>
  <c r="D114" i="10"/>
  <c r="C114" i="10"/>
  <c r="N205" i="19"/>
  <c r="M205" i="19"/>
  <c r="L205" i="19"/>
  <c r="K205" i="19"/>
  <c r="J205" i="19"/>
  <c r="G205" i="19"/>
  <c r="F205" i="19"/>
  <c r="E205" i="19"/>
  <c r="D205" i="19"/>
  <c r="C205" i="19"/>
  <c r="N204" i="19"/>
  <c r="M204" i="19"/>
  <c r="L204" i="19"/>
  <c r="K204" i="19"/>
  <c r="J204" i="19"/>
  <c r="G204" i="19"/>
  <c r="F204" i="19"/>
  <c r="E204" i="19"/>
  <c r="D204" i="19"/>
  <c r="C204" i="19"/>
  <c r="N203" i="19"/>
  <c r="M203" i="19"/>
  <c r="L203" i="19"/>
  <c r="K203" i="19"/>
  <c r="J203" i="19"/>
  <c r="G203" i="19"/>
  <c r="F203" i="19"/>
  <c r="E203" i="19"/>
  <c r="D203" i="19"/>
  <c r="C203" i="19"/>
  <c r="N202" i="19"/>
  <c r="M202" i="19"/>
  <c r="L202" i="19"/>
  <c r="K202" i="19"/>
  <c r="J202" i="19"/>
  <c r="G202" i="19"/>
  <c r="F202" i="19"/>
  <c r="E202" i="19"/>
  <c r="D202" i="19"/>
  <c r="C202" i="19"/>
  <c r="N201" i="19"/>
  <c r="M201" i="19"/>
  <c r="L201" i="19"/>
  <c r="K201" i="19"/>
  <c r="J201" i="19"/>
  <c r="G201" i="19"/>
  <c r="F201" i="19"/>
  <c r="E201" i="19"/>
  <c r="D201" i="19"/>
  <c r="C201" i="19"/>
  <c r="N200" i="19"/>
  <c r="M200" i="19"/>
  <c r="L200" i="19"/>
  <c r="K200" i="19"/>
  <c r="J200" i="19"/>
  <c r="G200" i="19"/>
  <c r="F200" i="19"/>
  <c r="E200" i="19"/>
  <c r="D200" i="19"/>
  <c r="C200" i="19"/>
  <c r="N199" i="19"/>
  <c r="M199" i="19"/>
  <c r="L199" i="19"/>
  <c r="K199" i="19"/>
  <c r="J199" i="19"/>
  <c r="G199" i="19"/>
  <c r="F199" i="19"/>
  <c r="E199" i="19"/>
  <c r="D199" i="19"/>
  <c r="C199" i="19"/>
  <c r="N198" i="19"/>
  <c r="M198" i="19"/>
  <c r="L198" i="19"/>
  <c r="K198" i="19"/>
  <c r="J198" i="19"/>
  <c r="G198" i="19"/>
  <c r="F198" i="19"/>
  <c r="E198" i="19"/>
  <c r="D198" i="19"/>
  <c r="C198" i="19"/>
  <c r="N197" i="19"/>
  <c r="M197" i="19"/>
  <c r="L197" i="19"/>
  <c r="K197" i="19"/>
  <c r="J197" i="19"/>
  <c r="G197" i="19"/>
  <c r="F197" i="19"/>
  <c r="E197" i="19"/>
  <c r="D197" i="19"/>
  <c r="C197" i="19"/>
  <c r="N196" i="19"/>
  <c r="M196" i="19"/>
  <c r="L196" i="19"/>
  <c r="K196" i="19"/>
  <c r="J196" i="19"/>
  <c r="G196" i="19"/>
  <c r="F196" i="19"/>
  <c r="E196" i="19"/>
  <c r="D196" i="19"/>
  <c r="C196" i="19"/>
  <c r="N195" i="19"/>
  <c r="M195" i="19"/>
  <c r="L195" i="19"/>
  <c r="K195" i="19"/>
  <c r="J195" i="19"/>
  <c r="G195" i="19"/>
  <c r="F195" i="19"/>
  <c r="E195" i="19"/>
  <c r="D195" i="19"/>
  <c r="C195" i="19"/>
  <c r="N194" i="19"/>
  <c r="M194" i="19"/>
  <c r="L194" i="19"/>
  <c r="K194" i="19"/>
  <c r="J194" i="19"/>
  <c r="G194" i="19"/>
  <c r="F194" i="19"/>
  <c r="E194" i="19"/>
  <c r="D194" i="19"/>
  <c r="C194" i="19"/>
  <c r="N192" i="19"/>
  <c r="M192" i="19"/>
  <c r="L192" i="19"/>
  <c r="K192" i="19"/>
  <c r="J192" i="19"/>
  <c r="G192" i="19"/>
  <c r="F192" i="19"/>
  <c r="E192" i="19"/>
  <c r="D192" i="19"/>
  <c r="C192" i="19"/>
  <c r="N191" i="19"/>
  <c r="M191" i="19"/>
  <c r="L191" i="19"/>
  <c r="K191" i="19"/>
  <c r="J191" i="19"/>
  <c r="G191" i="19"/>
  <c r="F191" i="19"/>
  <c r="E191" i="19"/>
  <c r="D191" i="19"/>
  <c r="C191" i="19"/>
  <c r="N190" i="19"/>
  <c r="M190" i="19"/>
  <c r="L190" i="19"/>
  <c r="K190" i="19"/>
  <c r="J190" i="19"/>
  <c r="G190" i="19"/>
  <c r="F190" i="19"/>
  <c r="E190" i="19"/>
  <c r="D190" i="19"/>
  <c r="C190" i="19"/>
  <c r="N189" i="19"/>
  <c r="M189" i="19"/>
  <c r="L189" i="19"/>
  <c r="K189" i="19"/>
  <c r="J189" i="19"/>
  <c r="G189" i="19"/>
  <c r="F189" i="19"/>
  <c r="E189" i="19"/>
  <c r="D189" i="19"/>
  <c r="C189" i="19"/>
  <c r="N188" i="19"/>
  <c r="M188" i="19"/>
  <c r="L188" i="19"/>
  <c r="K188" i="19"/>
  <c r="J188" i="19"/>
  <c r="G188" i="19"/>
  <c r="F188" i="19"/>
  <c r="E188" i="19"/>
  <c r="D188" i="19"/>
  <c r="C188" i="19"/>
  <c r="N187" i="19"/>
  <c r="M187" i="19"/>
  <c r="L187" i="19"/>
  <c r="K187" i="19"/>
  <c r="J187" i="19"/>
  <c r="G187" i="19"/>
  <c r="F187" i="19"/>
  <c r="E187" i="19"/>
  <c r="D187" i="19"/>
  <c r="C187" i="19"/>
  <c r="N186" i="19"/>
  <c r="M186" i="19"/>
  <c r="L186" i="19"/>
  <c r="K186" i="19"/>
  <c r="J186" i="19"/>
  <c r="G186" i="19"/>
  <c r="F186" i="19"/>
  <c r="E186" i="19"/>
  <c r="D186" i="19"/>
  <c r="C186" i="19"/>
  <c r="N185" i="19"/>
  <c r="M185" i="19"/>
  <c r="L185" i="19"/>
  <c r="K185" i="19"/>
  <c r="J185" i="19"/>
  <c r="G185" i="19"/>
  <c r="F185" i="19"/>
  <c r="E185" i="19"/>
  <c r="D185" i="19"/>
  <c r="C185" i="19"/>
  <c r="N184" i="19"/>
  <c r="M184" i="19"/>
  <c r="L184" i="19"/>
  <c r="K184" i="19"/>
  <c r="J184" i="19"/>
  <c r="G184" i="19"/>
  <c r="F184" i="19"/>
  <c r="E184" i="19"/>
  <c r="D184" i="19"/>
  <c r="C184" i="19"/>
  <c r="N183" i="19"/>
  <c r="M183" i="19"/>
  <c r="L183" i="19"/>
  <c r="K183" i="19"/>
  <c r="J183" i="19"/>
  <c r="G183" i="19"/>
  <c r="F183" i="19"/>
  <c r="E183" i="19"/>
  <c r="D183" i="19"/>
  <c r="C183" i="19"/>
  <c r="N182" i="19"/>
  <c r="M182" i="19"/>
  <c r="L182" i="19"/>
  <c r="K182" i="19"/>
  <c r="J182" i="19"/>
  <c r="G182" i="19"/>
  <c r="F182" i="19"/>
  <c r="E182" i="19"/>
  <c r="D182" i="19"/>
  <c r="C182" i="19"/>
  <c r="N181" i="19"/>
  <c r="M181" i="19"/>
  <c r="L181" i="19"/>
  <c r="K181" i="19"/>
  <c r="J181" i="19"/>
  <c r="G181" i="19"/>
  <c r="F181" i="19"/>
  <c r="E181" i="19"/>
  <c r="D181" i="19"/>
  <c r="C181" i="19"/>
  <c r="N139" i="19"/>
  <c r="M139" i="19"/>
  <c r="L139" i="19"/>
  <c r="K139" i="19"/>
  <c r="J139" i="19"/>
  <c r="G139" i="19"/>
  <c r="F139" i="19"/>
  <c r="E139" i="19"/>
  <c r="D139" i="19"/>
  <c r="C139" i="19"/>
  <c r="N138" i="19"/>
  <c r="M138" i="19"/>
  <c r="L138" i="19"/>
  <c r="K138" i="19"/>
  <c r="J138" i="19"/>
  <c r="G138" i="19"/>
  <c r="F138" i="19"/>
  <c r="E138" i="19"/>
  <c r="D138" i="19"/>
  <c r="C138" i="19"/>
  <c r="N137" i="19"/>
  <c r="M137" i="19"/>
  <c r="L137" i="19"/>
  <c r="K137" i="19"/>
  <c r="J137" i="19"/>
  <c r="G137" i="19"/>
  <c r="F137" i="19"/>
  <c r="E137" i="19"/>
  <c r="D137" i="19"/>
  <c r="C137" i="19"/>
  <c r="N136" i="19"/>
  <c r="M136" i="19"/>
  <c r="L136" i="19"/>
  <c r="K136" i="19"/>
  <c r="J136" i="19"/>
  <c r="G136" i="19"/>
  <c r="F136" i="19"/>
  <c r="E136" i="19"/>
  <c r="D136" i="19"/>
  <c r="C136" i="19"/>
  <c r="N135" i="19"/>
  <c r="M135" i="19"/>
  <c r="L135" i="19"/>
  <c r="K135" i="19"/>
  <c r="J135" i="19"/>
  <c r="G135" i="19"/>
  <c r="F135" i="19"/>
  <c r="E135" i="19"/>
  <c r="D135" i="19"/>
  <c r="C135" i="19"/>
  <c r="N134" i="19"/>
  <c r="M134" i="19"/>
  <c r="L134" i="19"/>
  <c r="K134" i="19"/>
  <c r="J134" i="19"/>
  <c r="G134" i="19"/>
  <c r="F134" i="19"/>
  <c r="E134" i="19"/>
  <c r="D134" i="19"/>
  <c r="C134" i="19"/>
  <c r="N133" i="19"/>
  <c r="M133" i="19"/>
  <c r="L133" i="19"/>
  <c r="K133" i="19"/>
  <c r="J133" i="19"/>
  <c r="G133" i="19"/>
  <c r="F133" i="19"/>
  <c r="E133" i="19"/>
  <c r="D133" i="19"/>
  <c r="C133" i="19"/>
  <c r="N132" i="19"/>
  <c r="M132" i="19"/>
  <c r="L132" i="19"/>
  <c r="K132" i="19"/>
  <c r="J132" i="19"/>
  <c r="G132" i="19"/>
  <c r="F132" i="19"/>
  <c r="E132" i="19"/>
  <c r="D132" i="19"/>
  <c r="C132" i="19"/>
  <c r="N131" i="19"/>
  <c r="M131" i="19"/>
  <c r="L131" i="19"/>
  <c r="K131" i="19"/>
  <c r="J131" i="19"/>
  <c r="G131" i="19"/>
  <c r="F131" i="19"/>
  <c r="E131" i="19"/>
  <c r="D131" i="19"/>
  <c r="C131" i="19"/>
  <c r="N130" i="19"/>
  <c r="M130" i="19"/>
  <c r="L130" i="19"/>
  <c r="K130" i="19"/>
  <c r="J130" i="19"/>
  <c r="G130" i="19"/>
  <c r="F130" i="19"/>
  <c r="E130" i="19"/>
  <c r="D130" i="19"/>
  <c r="C130" i="19"/>
  <c r="N129" i="19"/>
  <c r="M129" i="19"/>
  <c r="L129" i="19"/>
  <c r="K129" i="19"/>
  <c r="J129" i="19"/>
  <c r="G129" i="19"/>
  <c r="F129" i="19"/>
  <c r="E129" i="19"/>
  <c r="D129" i="19"/>
  <c r="C129" i="19"/>
  <c r="N128" i="19"/>
  <c r="M128" i="19"/>
  <c r="L128" i="19"/>
  <c r="K128" i="19"/>
  <c r="J128" i="19"/>
  <c r="G128" i="19"/>
  <c r="F128" i="19"/>
  <c r="E128" i="19"/>
  <c r="D128" i="19"/>
  <c r="C128" i="19"/>
  <c r="N126" i="19"/>
  <c r="M126" i="19"/>
  <c r="L126" i="19"/>
  <c r="K126" i="19"/>
  <c r="J126" i="19"/>
  <c r="G126" i="19"/>
  <c r="F126" i="19"/>
  <c r="E126" i="19"/>
  <c r="D126" i="19"/>
  <c r="C126" i="19"/>
  <c r="N125" i="19"/>
  <c r="M125" i="19"/>
  <c r="L125" i="19"/>
  <c r="K125" i="19"/>
  <c r="J125" i="19"/>
  <c r="G125" i="19"/>
  <c r="F125" i="19"/>
  <c r="E125" i="19"/>
  <c r="D125" i="19"/>
  <c r="C125" i="19"/>
  <c r="N124" i="19"/>
  <c r="M124" i="19"/>
  <c r="L124" i="19"/>
  <c r="K124" i="19"/>
  <c r="J124" i="19"/>
  <c r="G124" i="19"/>
  <c r="F124" i="19"/>
  <c r="E124" i="19"/>
  <c r="D124" i="19"/>
  <c r="C124" i="19"/>
  <c r="N123" i="19"/>
  <c r="M123" i="19"/>
  <c r="L123" i="19"/>
  <c r="K123" i="19"/>
  <c r="J123" i="19"/>
  <c r="G123" i="19"/>
  <c r="F123" i="19"/>
  <c r="E123" i="19"/>
  <c r="D123" i="19"/>
  <c r="C123" i="19"/>
  <c r="N122" i="19"/>
  <c r="M122" i="19"/>
  <c r="L122" i="19"/>
  <c r="K122" i="19"/>
  <c r="J122" i="19"/>
  <c r="G122" i="19"/>
  <c r="F122" i="19"/>
  <c r="E122" i="19"/>
  <c r="D122" i="19"/>
  <c r="C122" i="19"/>
  <c r="N121" i="19"/>
  <c r="M121" i="19"/>
  <c r="L121" i="19"/>
  <c r="K121" i="19"/>
  <c r="J121" i="19"/>
  <c r="G121" i="19"/>
  <c r="F121" i="19"/>
  <c r="E121" i="19"/>
  <c r="D121" i="19"/>
  <c r="C121" i="19"/>
  <c r="N120" i="19"/>
  <c r="M120" i="19"/>
  <c r="L120" i="19"/>
  <c r="K120" i="19"/>
  <c r="J120" i="19"/>
  <c r="G120" i="19"/>
  <c r="F120" i="19"/>
  <c r="E120" i="19"/>
  <c r="D120" i="19"/>
  <c r="C120" i="19"/>
  <c r="N119" i="19"/>
  <c r="M119" i="19"/>
  <c r="L119" i="19"/>
  <c r="K119" i="19"/>
  <c r="J119" i="19"/>
  <c r="G119" i="19"/>
  <c r="F119" i="19"/>
  <c r="E119" i="19"/>
  <c r="D119" i="19"/>
  <c r="C119" i="19"/>
  <c r="N118" i="19"/>
  <c r="M118" i="19"/>
  <c r="L118" i="19"/>
  <c r="K118" i="19"/>
  <c r="J118" i="19"/>
  <c r="G118" i="19"/>
  <c r="F118" i="19"/>
  <c r="E118" i="19"/>
  <c r="D118" i="19"/>
  <c r="C118" i="19"/>
  <c r="N117" i="19"/>
  <c r="M117" i="19"/>
  <c r="L117" i="19"/>
  <c r="K117" i="19"/>
  <c r="J117" i="19"/>
  <c r="G117" i="19"/>
  <c r="F117" i="19"/>
  <c r="E117" i="19"/>
  <c r="D117" i="19"/>
  <c r="C117" i="19"/>
  <c r="N116" i="19"/>
  <c r="M116" i="19"/>
  <c r="L116" i="19"/>
  <c r="K116" i="19"/>
  <c r="J116" i="19"/>
  <c r="G116" i="19"/>
  <c r="F116" i="19"/>
  <c r="E116" i="19"/>
  <c r="D116" i="19"/>
  <c r="C116" i="19"/>
  <c r="N115" i="19"/>
  <c r="M115" i="19"/>
  <c r="L115" i="19"/>
  <c r="K115" i="19"/>
  <c r="J115" i="19"/>
  <c r="G115" i="19"/>
  <c r="F115" i="19"/>
  <c r="E115" i="19"/>
  <c r="D115" i="19"/>
  <c r="C115" i="19"/>
  <c r="N206" i="8"/>
  <c r="M206" i="8"/>
  <c r="L206" i="8"/>
  <c r="K206" i="8"/>
  <c r="J206" i="8"/>
  <c r="G206" i="8"/>
  <c r="F206" i="8"/>
  <c r="E206" i="8"/>
  <c r="D206" i="8"/>
  <c r="C206" i="8"/>
  <c r="N205" i="8"/>
  <c r="M205" i="8"/>
  <c r="L205" i="8"/>
  <c r="K205" i="8"/>
  <c r="J205" i="8"/>
  <c r="G205" i="8"/>
  <c r="F205" i="8"/>
  <c r="E205" i="8"/>
  <c r="D205" i="8"/>
  <c r="C205" i="8"/>
  <c r="N204" i="8"/>
  <c r="M204" i="8"/>
  <c r="L204" i="8"/>
  <c r="K204" i="8"/>
  <c r="J204" i="8"/>
  <c r="G204" i="8"/>
  <c r="F204" i="8"/>
  <c r="E204" i="8"/>
  <c r="D204" i="8"/>
  <c r="C204" i="8"/>
  <c r="N203" i="8"/>
  <c r="M203" i="8"/>
  <c r="L203" i="8"/>
  <c r="K203" i="8"/>
  <c r="J203" i="8"/>
  <c r="G203" i="8"/>
  <c r="F203" i="8"/>
  <c r="E203" i="8"/>
  <c r="D203" i="8"/>
  <c r="C203" i="8"/>
  <c r="N202" i="8"/>
  <c r="M202" i="8"/>
  <c r="L202" i="8"/>
  <c r="K202" i="8"/>
  <c r="J202" i="8"/>
  <c r="G202" i="8"/>
  <c r="F202" i="8"/>
  <c r="E202" i="8"/>
  <c r="D202" i="8"/>
  <c r="C202" i="8"/>
  <c r="N201" i="8"/>
  <c r="M201" i="8"/>
  <c r="L201" i="8"/>
  <c r="K201" i="8"/>
  <c r="J201" i="8"/>
  <c r="G201" i="8"/>
  <c r="F201" i="8"/>
  <c r="E201" i="8"/>
  <c r="D201" i="8"/>
  <c r="C201" i="8"/>
  <c r="N200" i="8"/>
  <c r="M200" i="8"/>
  <c r="L200" i="8"/>
  <c r="K200" i="8"/>
  <c r="J200" i="8"/>
  <c r="G200" i="8"/>
  <c r="F200" i="8"/>
  <c r="E200" i="8"/>
  <c r="D200" i="8"/>
  <c r="C200" i="8"/>
  <c r="N199" i="8"/>
  <c r="M199" i="8"/>
  <c r="L199" i="8"/>
  <c r="K199" i="8"/>
  <c r="J199" i="8"/>
  <c r="G199" i="8"/>
  <c r="F199" i="8"/>
  <c r="E199" i="8"/>
  <c r="D199" i="8"/>
  <c r="C199" i="8"/>
  <c r="N198" i="8"/>
  <c r="M198" i="8"/>
  <c r="L198" i="8"/>
  <c r="K198" i="8"/>
  <c r="J198" i="8"/>
  <c r="G198" i="8"/>
  <c r="F198" i="8"/>
  <c r="E198" i="8"/>
  <c r="D198" i="8"/>
  <c r="C198" i="8"/>
  <c r="N197" i="8"/>
  <c r="M197" i="8"/>
  <c r="L197" i="8"/>
  <c r="K197" i="8"/>
  <c r="J197" i="8"/>
  <c r="G197" i="8"/>
  <c r="F197" i="8"/>
  <c r="E197" i="8"/>
  <c r="D197" i="8"/>
  <c r="C197" i="8"/>
  <c r="N196" i="8"/>
  <c r="M196" i="8"/>
  <c r="L196" i="8"/>
  <c r="K196" i="8"/>
  <c r="J196" i="8"/>
  <c r="G196" i="8"/>
  <c r="F196" i="8"/>
  <c r="E196" i="8"/>
  <c r="D196" i="8"/>
  <c r="C196" i="8"/>
  <c r="N195" i="8"/>
  <c r="M195" i="8"/>
  <c r="L195" i="8"/>
  <c r="K195" i="8"/>
  <c r="J195" i="8"/>
  <c r="G195" i="8"/>
  <c r="F195" i="8"/>
  <c r="E195" i="8"/>
  <c r="D195" i="8"/>
  <c r="C195" i="8"/>
  <c r="N193" i="8"/>
  <c r="M193" i="8"/>
  <c r="L193" i="8"/>
  <c r="K193" i="8"/>
  <c r="J193" i="8"/>
  <c r="G193" i="8"/>
  <c r="F193" i="8"/>
  <c r="E193" i="8"/>
  <c r="D193" i="8"/>
  <c r="C193" i="8"/>
  <c r="N192" i="8"/>
  <c r="M192" i="8"/>
  <c r="L192" i="8"/>
  <c r="K192" i="8"/>
  <c r="J192" i="8"/>
  <c r="G192" i="8"/>
  <c r="F192" i="8"/>
  <c r="E192" i="8"/>
  <c r="D192" i="8"/>
  <c r="C192" i="8"/>
  <c r="N191" i="8"/>
  <c r="M191" i="8"/>
  <c r="L191" i="8"/>
  <c r="K191" i="8"/>
  <c r="J191" i="8"/>
  <c r="G191" i="8"/>
  <c r="F191" i="8"/>
  <c r="E191" i="8"/>
  <c r="D191" i="8"/>
  <c r="C191" i="8"/>
  <c r="N190" i="8"/>
  <c r="M190" i="8"/>
  <c r="L190" i="8"/>
  <c r="K190" i="8"/>
  <c r="J190" i="8"/>
  <c r="G190" i="8"/>
  <c r="F190" i="8"/>
  <c r="E190" i="8"/>
  <c r="D190" i="8"/>
  <c r="C190" i="8"/>
  <c r="N189" i="8"/>
  <c r="M189" i="8"/>
  <c r="L189" i="8"/>
  <c r="K189" i="8"/>
  <c r="J189" i="8"/>
  <c r="G189" i="8"/>
  <c r="F189" i="8"/>
  <c r="E189" i="8"/>
  <c r="D189" i="8"/>
  <c r="C189" i="8"/>
  <c r="N188" i="8"/>
  <c r="M188" i="8"/>
  <c r="L188" i="8"/>
  <c r="K188" i="8"/>
  <c r="J188" i="8"/>
  <c r="G188" i="8"/>
  <c r="F188" i="8"/>
  <c r="E188" i="8"/>
  <c r="D188" i="8"/>
  <c r="C188" i="8"/>
  <c r="N187" i="8"/>
  <c r="M187" i="8"/>
  <c r="L187" i="8"/>
  <c r="K187" i="8"/>
  <c r="J187" i="8"/>
  <c r="G187" i="8"/>
  <c r="F187" i="8"/>
  <c r="E187" i="8"/>
  <c r="D187" i="8"/>
  <c r="C187" i="8"/>
  <c r="N186" i="8"/>
  <c r="M186" i="8"/>
  <c r="L186" i="8"/>
  <c r="K186" i="8"/>
  <c r="J186" i="8"/>
  <c r="G186" i="8"/>
  <c r="F186" i="8"/>
  <c r="E186" i="8"/>
  <c r="D186" i="8"/>
  <c r="C186" i="8"/>
  <c r="N185" i="8"/>
  <c r="M185" i="8"/>
  <c r="L185" i="8"/>
  <c r="K185" i="8"/>
  <c r="J185" i="8"/>
  <c r="G185" i="8"/>
  <c r="F185" i="8"/>
  <c r="E185" i="8"/>
  <c r="D185" i="8"/>
  <c r="C185" i="8"/>
  <c r="N184" i="8"/>
  <c r="M184" i="8"/>
  <c r="L184" i="8"/>
  <c r="K184" i="8"/>
  <c r="J184" i="8"/>
  <c r="G184" i="8"/>
  <c r="F184" i="8"/>
  <c r="E184" i="8"/>
  <c r="D184" i="8"/>
  <c r="C184" i="8"/>
  <c r="N183" i="8"/>
  <c r="M183" i="8"/>
  <c r="L183" i="8"/>
  <c r="K183" i="8"/>
  <c r="J183" i="8"/>
  <c r="G183" i="8"/>
  <c r="F183" i="8"/>
  <c r="E183" i="8"/>
  <c r="D183" i="8"/>
  <c r="C183" i="8"/>
  <c r="N182" i="8"/>
  <c r="M182" i="8"/>
  <c r="L182" i="8"/>
  <c r="K182" i="8"/>
  <c r="J182" i="8"/>
  <c r="G182" i="8"/>
  <c r="F182" i="8"/>
  <c r="E182" i="8"/>
  <c r="D182" i="8"/>
  <c r="C182" i="8"/>
  <c r="N139" i="8"/>
  <c r="M139" i="8"/>
  <c r="L139" i="8"/>
  <c r="K139" i="8"/>
  <c r="J139" i="8"/>
  <c r="G139" i="8"/>
  <c r="F139" i="8"/>
  <c r="E139" i="8"/>
  <c r="D139" i="8"/>
  <c r="C139" i="8"/>
  <c r="N138" i="8"/>
  <c r="M138" i="8"/>
  <c r="L138" i="8"/>
  <c r="K138" i="8"/>
  <c r="J138" i="8"/>
  <c r="G138" i="8"/>
  <c r="F138" i="8"/>
  <c r="E138" i="8"/>
  <c r="D138" i="8"/>
  <c r="C138" i="8"/>
  <c r="N137" i="8"/>
  <c r="M137" i="8"/>
  <c r="L137" i="8"/>
  <c r="K137" i="8"/>
  <c r="J137" i="8"/>
  <c r="G137" i="8"/>
  <c r="F137" i="8"/>
  <c r="E137" i="8"/>
  <c r="D137" i="8"/>
  <c r="C137" i="8"/>
  <c r="N136" i="8"/>
  <c r="M136" i="8"/>
  <c r="L136" i="8"/>
  <c r="K136" i="8"/>
  <c r="J136" i="8"/>
  <c r="G136" i="8"/>
  <c r="F136" i="8"/>
  <c r="E136" i="8"/>
  <c r="D136" i="8"/>
  <c r="C136" i="8"/>
  <c r="N135" i="8"/>
  <c r="M135" i="8"/>
  <c r="L135" i="8"/>
  <c r="K135" i="8"/>
  <c r="J135" i="8"/>
  <c r="G135" i="8"/>
  <c r="F135" i="8"/>
  <c r="E135" i="8"/>
  <c r="D135" i="8"/>
  <c r="C135" i="8"/>
  <c r="N134" i="8"/>
  <c r="M134" i="8"/>
  <c r="L134" i="8"/>
  <c r="K134" i="8"/>
  <c r="J134" i="8"/>
  <c r="G134" i="8"/>
  <c r="F134" i="8"/>
  <c r="E134" i="8"/>
  <c r="D134" i="8"/>
  <c r="C134" i="8"/>
  <c r="N133" i="8"/>
  <c r="M133" i="8"/>
  <c r="L133" i="8"/>
  <c r="K133" i="8"/>
  <c r="J133" i="8"/>
  <c r="G133" i="8"/>
  <c r="F133" i="8"/>
  <c r="E133" i="8"/>
  <c r="D133" i="8"/>
  <c r="C133" i="8"/>
  <c r="N132" i="8"/>
  <c r="M132" i="8"/>
  <c r="L132" i="8"/>
  <c r="K132" i="8"/>
  <c r="J132" i="8"/>
  <c r="G132" i="8"/>
  <c r="F132" i="8"/>
  <c r="E132" i="8"/>
  <c r="D132" i="8"/>
  <c r="C132" i="8"/>
  <c r="N131" i="8"/>
  <c r="M131" i="8"/>
  <c r="L131" i="8"/>
  <c r="K131" i="8"/>
  <c r="J131" i="8"/>
  <c r="G131" i="8"/>
  <c r="F131" i="8"/>
  <c r="E131" i="8"/>
  <c r="D131" i="8"/>
  <c r="C131" i="8"/>
  <c r="N130" i="8"/>
  <c r="M130" i="8"/>
  <c r="L130" i="8"/>
  <c r="K130" i="8"/>
  <c r="J130" i="8"/>
  <c r="G130" i="8"/>
  <c r="F130" i="8"/>
  <c r="E130" i="8"/>
  <c r="D130" i="8"/>
  <c r="C130" i="8"/>
  <c r="N129" i="8"/>
  <c r="M129" i="8"/>
  <c r="L129" i="8"/>
  <c r="K129" i="8"/>
  <c r="G129" i="8"/>
  <c r="F129" i="8"/>
  <c r="E129" i="8"/>
  <c r="D129" i="8"/>
  <c r="C129" i="8"/>
  <c r="N128" i="8"/>
  <c r="M128" i="8"/>
  <c r="L128" i="8"/>
  <c r="K128" i="8"/>
  <c r="J128" i="8"/>
  <c r="G128" i="8"/>
  <c r="F128" i="8"/>
  <c r="E128" i="8"/>
  <c r="D128" i="8"/>
  <c r="C128" i="8"/>
  <c r="N126" i="8"/>
  <c r="M126" i="8"/>
  <c r="L126" i="8"/>
  <c r="K126" i="8"/>
  <c r="J126" i="8"/>
  <c r="G126" i="8"/>
  <c r="F126" i="8"/>
  <c r="E126" i="8"/>
  <c r="D126" i="8"/>
  <c r="C126" i="8"/>
  <c r="N125" i="8"/>
  <c r="M125" i="8"/>
  <c r="L125" i="8"/>
  <c r="K125" i="8"/>
  <c r="J125" i="8"/>
  <c r="G125" i="8"/>
  <c r="F125" i="8"/>
  <c r="E125" i="8"/>
  <c r="D125" i="8"/>
  <c r="C125" i="8"/>
  <c r="N124" i="8"/>
  <c r="M124" i="8"/>
  <c r="L124" i="8"/>
  <c r="K124" i="8"/>
  <c r="J124" i="8"/>
  <c r="G124" i="8"/>
  <c r="F124" i="8"/>
  <c r="E124" i="8"/>
  <c r="D124" i="8"/>
  <c r="C124" i="8"/>
  <c r="N123" i="8"/>
  <c r="M123" i="8"/>
  <c r="L123" i="8"/>
  <c r="K123" i="8"/>
  <c r="J123" i="8"/>
  <c r="G123" i="8"/>
  <c r="F123" i="8"/>
  <c r="E123" i="8"/>
  <c r="D123" i="8"/>
  <c r="C123" i="8"/>
  <c r="N122" i="8"/>
  <c r="M122" i="8"/>
  <c r="L122" i="8"/>
  <c r="K122" i="8"/>
  <c r="J122" i="8"/>
  <c r="G122" i="8"/>
  <c r="F122" i="8"/>
  <c r="E122" i="8"/>
  <c r="D122" i="8"/>
  <c r="C122" i="8"/>
  <c r="N121" i="8"/>
  <c r="M121" i="8"/>
  <c r="L121" i="8"/>
  <c r="K121" i="8"/>
  <c r="J121" i="8"/>
  <c r="G121" i="8"/>
  <c r="F121" i="8"/>
  <c r="E121" i="8"/>
  <c r="D121" i="8"/>
  <c r="C121" i="8"/>
  <c r="N120" i="8"/>
  <c r="M120" i="8"/>
  <c r="L120" i="8"/>
  <c r="K120" i="8"/>
  <c r="J120" i="8"/>
  <c r="G120" i="8"/>
  <c r="F120" i="8"/>
  <c r="E120" i="8"/>
  <c r="D120" i="8"/>
  <c r="C120" i="8"/>
  <c r="N119" i="8"/>
  <c r="M119" i="8"/>
  <c r="L119" i="8"/>
  <c r="K119" i="8"/>
  <c r="J119" i="8"/>
  <c r="G119" i="8"/>
  <c r="F119" i="8"/>
  <c r="E119" i="8"/>
  <c r="D119" i="8"/>
  <c r="C119" i="8"/>
  <c r="N118" i="8"/>
  <c r="M118" i="8"/>
  <c r="L118" i="8"/>
  <c r="K118" i="8"/>
  <c r="J118" i="8"/>
  <c r="G118" i="8"/>
  <c r="F118" i="8"/>
  <c r="E118" i="8"/>
  <c r="D118" i="8"/>
  <c r="C118" i="8"/>
  <c r="N117" i="8"/>
  <c r="M117" i="8"/>
  <c r="L117" i="8"/>
  <c r="K117" i="8"/>
  <c r="J117" i="8"/>
  <c r="G117" i="8"/>
  <c r="F117" i="8"/>
  <c r="E117" i="8"/>
  <c r="D117" i="8"/>
  <c r="C117" i="8"/>
  <c r="N116" i="8"/>
  <c r="M116" i="8"/>
  <c r="L116" i="8"/>
  <c r="K116" i="8"/>
  <c r="J116" i="8"/>
  <c r="G116" i="8"/>
  <c r="F116" i="8"/>
  <c r="E116" i="8"/>
  <c r="D116" i="8"/>
  <c r="C116" i="8"/>
  <c r="N115" i="8"/>
  <c r="M115" i="8"/>
  <c r="L115" i="8"/>
  <c r="K115" i="8"/>
  <c r="J115" i="8"/>
  <c r="G115" i="8"/>
  <c r="F115" i="8"/>
  <c r="E115" i="8"/>
  <c r="D115" i="8"/>
  <c r="C115" i="8"/>
  <c r="L206" i="16"/>
  <c r="K206" i="16"/>
  <c r="J206" i="16"/>
  <c r="I206" i="16"/>
  <c r="F206" i="16"/>
  <c r="E206" i="16"/>
  <c r="D206" i="16"/>
  <c r="C206" i="16"/>
  <c r="L205" i="16"/>
  <c r="K205" i="16"/>
  <c r="J205" i="16"/>
  <c r="I205" i="16"/>
  <c r="F205" i="16"/>
  <c r="E205" i="16"/>
  <c r="D205" i="16"/>
  <c r="C205" i="16"/>
  <c r="L204" i="16"/>
  <c r="K204" i="16"/>
  <c r="J204" i="16"/>
  <c r="I204" i="16"/>
  <c r="F204" i="16"/>
  <c r="E204" i="16"/>
  <c r="D204" i="16"/>
  <c r="C204" i="16"/>
  <c r="L203" i="16"/>
  <c r="K203" i="16"/>
  <c r="J203" i="16"/>
  <c r="I203" i="16"/>
  <c r="F203" i="16"/>
  <c r="E203" i="16"/>
  <c r="D203" i="16"/>
  <c r="C203" i="16"/>
  <c r="L202" i="16"/>
  <c r="K202" i="16"/>
  <c r="J202" i="16"/>
  <c r="I202" i="16"/>
  <c r="F202" i="16"/>
  <c r="E202" i="16"/>
  <c r="D202" i="16"/>
  <c r="C202" i="16"/>
  <c r="L201" i="16"/>
  <c r="K201" i="16"/>
  <c r="J201" i="16"/>
  <c r="I201" i="16"/>
  <c r="F201" i="16"/>
  <c r="E201" i="16"/>
  <c r="D201" i="16"/>
  <c r="C201" i="16"/>
  <c r="L200" i="16"/>
  <c r="K200" i="16"/>
  <c r="J200" i="16"/>
  <c r="I200" i="16"/>
  <c r="F200" i="16"/>
  <c r="E200" i="16"/>
  <c r="D200" i="16"/>
  <c r="C200" i="16"/>
  <c r="L199" i="16"/>
  <c r="K199" i="16"/>
  <c r="J199" i="16"/>
  <c r="I199" i="16"/>
  <c r="F199" i="16"/>
  <c r="E199" i="16"/>
  <c r="D199" i="16"/>
  <c r="C199" i="16"/>
  <c r="L198" i="16"/>
  <c r="K198" i="16"/>
  <c r="J198" i="16"/>
  <c r="I198" i="16"/>
  <c r="F198" i="16"/>
  <c r="E198" i="16"/>
  <c r="D198" i="16"/>
  <c r="C198" i="16"/>
  <c r="L197" i="16"/>
  <c r="K197" i="16"/>
  <c r="J197" i="16"/>
  <c r="I197" i="16"/>
  <c r="F197" i="16"/>
  <c r="E197" i="16"/>
  <c r="D197" i="16"/>
  <c r="C197" i="16"/>
  <c r="L196" i="16"/>
  <c r="K196" i="16"/>
  <c r="J196" i="16"/>
  <c r="I196" i="16"/>
  <c r="F196" i="16"/>
  <c r="E196" i="16"/>
  <c r="D196" i="16"/>
  <c r="C196" i="16"/>
  <c r="L195" i="16"/>
  <c r="K195" i="16"/>
  <c r="J195" i="16"/>
  <c r="I195" i="16"/>
  <c r="F195" i="16"/>
  <c r="E195" i="16"/>
  <c r="D195" i="16"/>
  <c r="C195" i="16"/>
  <c r="L193" i="16"/>
  <c r="K193" i="16"/>
  <c r="J193" i="16"/>
  <c r="I193" i="16"/>
  <c r="F193" i="16"/>
  <c r="E193" i="16"/>
  <c r="D193" i="16"/>
  <c r="C193" i="16"/>
  <c r="L192" i="16"/>
  <c r="K192" i="16"/>
  <c r="J192" i="16"/>
  <c r="I192" i="16"/>
  <c r="F192" i="16"/>
  <c r="E192" i="16"/>
  <c r="D192" i="16"/>
  <c r="C192" i="16"/>
  <c r="L191" i="16"/>
  <c r="K191" i="16"/>
  <c r="J191" i="16"/>
  <c r="I191" i="16"/>
  <c r="F191" i="16"/>
  <c r="E191" i="16"/>
  <c r="D191" i="16"/>
  <c r="C191" i="16"/>
  <c r="L190" i="16"/>
  <c r="K190" i="16"/>
  <c r="J190" i="16"/>
  <c r="I190" i="16"/>
  <c r="F190" i="16"/>
  <c r="E190" i="16"/>
  <c r="D190" i="16"/>
  <c r="C190" i="16"/>
  <c r="L189" i="16"/>
  <c r="K189" i="16"/>
  <c r="J189" i="16"/>
  <c r="I189" i="16"/>
  <c r="F189" i="16"/>
  <c r="E189" i="16"/>
  <c r="D189" i="16"/>
  <c r="C189" i="16"/>
  <c r="L188" i="16"/>
  <c r="K188" i="16"/>
  <c r="J188" i="16"/>
  <c r="I188" i="16"/>
  <c r="F188" i="16"/>
  <c r="E188" i="16"/>
  <c r="D188" i="16"/>
  <c r="C188" i="16"/>
  <c r="L187" i="16"/>
  <c r="K187" i="16"/>
  <c r="J187" i="16"/>
  <c r="I187" i="16"/>
  <c r="F187" i="16"/>
  <c r="E187" i="16"/>
  <c r="D187" i="16"/>
  <c r="C187" i="16"/>
  <c r="L186" i="16"/>
  <c r="K186" i="16"/>
  <c r="J186" i="16"/>
  <c r="I186" i="16"/>
  <c r="F186" i="16"/>
  <c r="E186" i="16"/>
  <c r="D186" i="16"/>
  <c r="C186" i="16"/>
  <c r="L185" i="16"/>
  <c r="K185" i="16"/>
  <c r="J185" i="16"/>
  <c r="I185" i="16"/>
  <c r="F185" i="16"/>
  <c r="E185" i="16"/>
  <c r="D185" i="16"/>
  <c r="C185" i="16"/>
  <c r="L184" i="16"/>
  <c r="K184" i="16"/>
  <c r="J184" i="16"/>
  <c r="I184" i="16"/>
  <c r="F184" i="16"/>
  <c r="E184" i="16"/>
  <c r="D184" i="16"/>
  <c r="C184" i="16"/>
  <c r="L183" i="16"/>
  <c r="K183" i="16"/>
  <c r="J183" i="16"/>
  <c r="I183" i="16"/>
  <c r="F183" i="16"/>
  <c r="E183" i="16"/>
  <c r="D183" i="16"/>
  <c r="C183" i="16"/>
  <c r="L182" i="16"/>
  <c r="K182" i="16"/>
  <c r="J182" i="16"/>
  <c r="I182" i="16"/>
  <c r="F182" i="16"/>
  <c r="E182" i="16"/>
  <c r="D182" i="16"/>
  <c r="C182" i="16"/>
  <c r="L139" i="16"/>
  <c r="K139" i="16"/>
  <c r="J139" i="16"/>
  <c r="I139" i="16"/>
  <c r="F139" i="16"/>
  <c r="E139" i="16"/>
  <c r="D139" i="16"/>
  <c r="C139" i="16"/>
  <c r="L138" i="16"/>
  <c r="K138" i="16"/>
  <c r="J138" i="16"/>
  <c r="I138" i="16"/>
  <c r="F138" i="16"/>
  <c r="E138" i="16"/>
  <c r="D138" i="16"/>
  <c r="C138" i="16"/>
  <c r="L137" i="16"/>
  <c r="K137" i="16"/>
  <c r="J137" i="16"/>
  <c r="I137" i="16"/>
  <c r="F137" i="16"/>
  <c r="E137" i="16"/>
  <c r="D137" i="16"/>
  <c r="C137" i="16"/>
  <c r="L136" i="16"/>
  <c r="K136" i="16"/>
  <c r="J136" i="16"/>
  <c r="I136" i="16"/>
  <c r="F136" i="16"/>
  <c r="E136" i="16"/>
  <c r="D136" i="16"/>
  <c r="C136" i="16"/>
  <c r="L135" i="16"/>
  <c r="K135" i="16"/>
  <c r="J135" i="16"/>
  <c r="I135" i="16"/>
  <c r="F135" i="16"/>
  <c r="E135" i="16"/>
  <c r="D135" i="16"/>
  <c r="C135" i="16"/>
  <c r="L134" i="16"/>
  <c r="K134" i="16"/>
  <c r="J134" i="16"/>
  <c r="I134" i="16"/>
  <c r="F134" i="16"/>
  <c r="E134" i="16"/>
  <c r="D134" i="16"/>
  <c r="C134" i="16"/>
  <c r="L133" i="16"/>
  <c r="K133" i="16"/>
  <c r="J133" i="16"/>
  <c r="I133" i="16"/>
  <c r="F133" i="16"/>
  <c r="E133" i="16"/>
  <c r="D133" i="16"/>
  <c r="C133" i="16"/>
  <c r="L132" i="16"/>
  <c r="K132" i="16"/>
  <c r="J132" i="16"/>
  <c r="I132" i="16"/>
  <c r="F132" i="16"/>
  <c r="E132" i="16"/>
  <c r="D132" i="16"/>
  <c r="C132" i="16"/>
  <c r="L131" i="16"/>
  <c r="K131" i="16"/>
  <c r="J131" i="16"/>
  <c r="I131" i="16"/>
  <c r="F131" i="16"/>
  <c r="E131" i="16"/>
  <c r="D131" i="16"/>
  <c r="C131" i="16"/>
  <c r="L130" i="16"/>
  <c r="K130" i="16"/>
  <c r="J130" i="16"/>
  <c r="I130" i="16"/>
  <c r="F130" i="16"/>
  <c r="E130" i="16"/>
  <c r="D130" i="16"/>
  <c r="C130" i="16"/>
  <c r="L129" i="16"/>
  <c r="K129" i="16"/>
  <c r="J129" i="16"/>
  <c r="I129" i="16"/>
  <c r="F129" i="16"/>
  <c r="E129" i="16"/>
  <c r="D129" i="16"/>
  <c r="C129" i="16"/>
  <c r="L128" i="16"/>
  <c r="K128" i="16"/>
  <c r="J128" i="16"/>
  <c r="I128" i="16"/>
  <c r="F128" i="16"/>
  <c r="E128" i="16"/>
  <c r="D128" i="16"/>
  <c r="C128" i="16"/>
  <c r="L126" i="16"/>
  <c r="K126" i="16"/>
  <c r="J126" i="16"/>
  <c r="I126" i="16"/>
  <c r="F126" i="16"/>
  <c r="E126" i="16"/>
  <c r="D126" i="16"/>
  <c r="C126" i="16"/>
  <c r="L125" i="16"/>
  <c r="K125" i="16"/>
  <c r="J125" i="16"/>
  <c r="I125" i="16"/>
  <c r="F125" i="16"/>
  <c r="E125" i="16"/>
  <c r="D125" i="16"/>
  <c r="C125" i="16"/>
  <c r="L124" i="16"/>
  <c r="K124" i="16"/>
  <c r="J124" i="16"/>
  <c r="I124" i="16"/>
  <c r="F124" i="16"/>
  <c r="E124" i="16"/>
  <c r="D124" i="16"/>
  <c r="C124" i="16"/>
  <c r="L123" i="16"/>
  <c r="K123" i="16"/>
  <c r="J123" i="16"/>
  <c r="I123" i="16"/>
  <c r="F123" i="16"/>
  <c r="E123" i="16"/>
  <c r="D123" i="16"/>
  <c r="C123" i="16"/>
  <c r="L122" i="16"/>
  <c r="K122" i="16"/>
  <c r="J122" i="16"/>
  <c r="I122" i="16"/>
  <c r="F122" i="16"/>
  <c r="E122" i="16"/>
  <c r="D122" i="16"/>
  <c r="C122" i="16"/>
  <c r="L121" i="16"/>
  <c r="K121" i="16"/>
  <c r="J121" i="16"/>
  <c r="I121" i="16"/>
  <c r="F121" i="16"/>
  <c r="E121" i="16"/>
  <c r="D121" i="16"/>
  <c r="C121" i="16"/>
  <c r="L120" i="16"/>
  <c r="K120" i="16"/>
  <c r="J120" i="16"/>
  <c r="I120" i="16"/>
  <c r="F120" i="16"/>
  <c r="E120" i="16"/>
  <c r="D120" i="16"/>
  <c r="C120" i="16"/>
  <c r="L119" i="16"/>
  <c r="K119" i="16"/>
  <c r="J119" i="16"/>
  <c r="I119" i="16"/>
  <c r="F119" i="16"/>
  <c r="E119" i="16"/>
  <c r="D119" i="16"/>
  <c r="C119" i="16"/>
  <c r="L118" i="16"/>
  <c r="K118" i="16"/>
  <c r="J118" i="16"/>
  <c r="I118" i="16"/>
  <c r="F118" i="16"/>
  <c r="E118" i="16"/>
  <c r="D118" i="16"/>
  <c r="C118" i="16"/>
  <c r="L117" i="16"/>
  <c r="K117" i="16"/>
  <c r="J117" i="16"/>
  <c r="I117" i="16"/>
  <c r="F117" i="16"/>
  <c r="E117" i="16"/>
  <c r="D117" i="16"/>
  <c r="C117" i="16"/>
  <c r="L116" i="16"/>
  <c r="K116" i="16"/>
  <c r="J116" i="16"/>
  <c r="I116" i="16"/>
  <c r="F116" i="16"/>
  <c r="E116" i="16"/>
  <c r="D116" i="16"/>
  <c r="C116" i="16"/>
  <c r="L115" i="16"/>
  <c r="K115" i="16"/>
  <c r="J115" i="16"/>
  <c r="I115" i="16"/>
  <c r="F115" i="16"/>
  <c r="E115" i="16"/>
  <c r="D115" i="16"/>
  <c r="C115" i="16"/>
  <c r="L202" i="6"/>
  <c r="K202" i="6"/>
  <c r="J202" i="6"/>
  <c r="I202" i="6"/>
  <c r="F202" i="6"/>
  <c r="E202" i="6"/>
  <c r="D202" i="6"/>
  <c r="C202" i="6"/>
  <c r="L201" i="6"/>
  <c r="K201" i="6"/>
  <c r="J201" i="6"/>
  <c r="I201" i="6"/>
  <c r="F201" i="6"/>
  <c r="E201" i="6"/>
  <c r="D201" i="6"/>
  <c r="C201" i="6"/>
  <c r="L200" i="6"/>
  <c r="K200" i="6"/>
  <c r="J200" i="6"/>
  <c r="I200" i="6"/>
  <c r="F200" i="6"/>
  <c r="E200" i="6"/>
  <c r="D200" i="6"/>
  <c r="C200" i="6"/>
  <c r="L199" i="6"/>
  <c r="K199" i="6"/>
  <c r="J199" i="6"/>
  <c r="I199" i="6"/>
  <c r="F199" i="6"/>
  <c r="E199" i="6"/>
  <c r="D199" i="6"/>
  <c r="C199" i="6"/>
  <c r="L198" i="6"/>
  <c r="K198" i="6"/>
  <c r="J198" i="6"/>
  <c r="I198" i="6"/>
  <c r="F198" i="6"/>
  <c r="E198" i="6"/>
  <c r="D198" i="6"/>
  <c r="C198" i="6"/>
  <c r="L197" i="6"/>
  <c r="K197" i="6"/>
  <c r="J197" i="6"/>
  <c r="I197" i="6"/>
  <c r="F197" i="6"/>
  <c r="E197" i="6"/>
  <c r="D197" i="6"/>
  <c r="C197" i="6"/>
  <c r="L196" i="6"/>
  <c r="K196" i="6"/>
  <c r="J196" i="6"/>
  <c r="I196" i="6"/>
  <c r="F196" i="6"/>
  <c r="E196" i="6"/>
  <c r="D196" i="6"/>
  <c r="C196" i="6"/>
  <c r="L195" i="6"/>
  <c r="K195" i="6"/>
  <c r="J195" i="6"/>
  <c r="I195" i="6"/>
  <c r="F195" i="6"/>
  <c r="E195" i="6"/>
  <c r="D195" i="6"/>
  <c r="C195" i="6"/>
  <c r="L194" i="6"/>
  <c r="K194" i="6"/>
  <c r="J194" i="6"/>
  <c r="I194" i="6"/>
  <c r="F194" i="6"/>
  <c r="E194" i="6"/>
  <c r="D194" i="6"/>
  <c r="C194" i="6"/>
  <c r="L193" i="6"/>
  <c r="K193" i="6"/>
  <c r="J193" i="6"/>
  <c r="I193" i="6"/>
  <c r="F193" i="6"/>
  <c r="E193" i="6"/>
  <c r="D193" i="6"/>
  <c r="C193" i="6"/>
  <c r="L192" i="6"/>
  <c r="K192" i="6"/>
  <c r="J192" i="6"/>
  <c r="I192" i="6"/>
  <c r="F192" i="6"/>
  <c r="E192" i="6"/>
  <c r="D192" i="6"/>
  <c r="C192" i="6"/>
  <c r="L191" i="6"/>
  <c r="K191" i="6"/>
  <c r="J191" i="6"/>
  <c r="I191" i="6"/>
  <c r="F191" i="6"/>
  <c r="E191" i="6"/>
  <c r="D191" i="6"/>
  <c r="C191" i="6"/>
  <c r="L189" i="6"/>
  <c r="K189" i="6"/>
  <c r="J189" i="6"/>
  <c r="I189" i="6"/>
  <c r="F189" i="6"/>
  <c r="E189" i="6"/>
  <c r="D189" i="6"/>
  <c r="C189" i="6"/>
  <c r="L188" i="6"/>
  <c r="K188" i="6"/>
  <c r="J188" i="6"/>
  <c r="I188" i="6"/>
  <c r="F188" i="6"/>
  <c r="E188" i="6"/>
  <c r="D188" i="6"/>
  <c r="C188" i="6"/>
  <c r="L187" i="6"/>
  <c r="K187" i="6"/>
  <c r="J187" i="6"/>
  <c r="I187" i="6"/>
  <c r="F187" i="6"/>
  <c r="E187" i="6"/>
  <c r="D187" i="6"/>
  <c r="C187" i="6"/>
  <c r="L186" i="6"/>
  <c r="K186" i="6"/>
  <c r="J186" i="6"/>
  <c r="I186" i="6"/>
  <c r="F186" i="6"/>
  <c r="E186" i="6"/>
  <c r="D186" i="6"/>
  <c r="C186" i="6"/>
  <c r="L185" i="6"/>
  <c r="K185" i="6"/>
  <c r="J185" i="6"/>
  <c r="I185" i="6"/>
  <c r="F185" i="6"/>
  <c r="E185" i="6"/>
  <c r="D185" i="6"/>
  <c r="C185" i="6"/>
  <c r="L184" i="6"/>
  <c r="K184" i="6"/>
  <c r="J184" i="6"/>
  <c r="I184" i="6"/>
  <c r="F184" i="6"/>
  <c r="E184" i="6"/>
  <c r="D184" i="6"/>
  <c r="C184" i="6"/>
  <c r="L183" i="6"/>
  <c r="K183" i="6"/>
  <c r="J183" i="6"/>
  <c r="I183" i="6"/>
  <c r="F183" i="6"/>
  <c r="E183" i="6"/>
  <c r="D183" i="6"/>
  <c r="C183" i="6"/>
  <c r="L182" i="6"/>
  <c r="K182" i="6"/>
  <c r="J182" i="6"/>
  <c r="I182" i="6"/>
  <c r="F182" i="6"/>
  <c r="E182" i="6"/>
  <c r="D182" i="6"/>
  <c r="C182" i="6"/>
  <c r="L181" i="6"/>
  <c r="K181" i="6"/>
  <c r="J181" i="6"/>
  <c r="I181" i="6"/>
  <c r="F181" i="6"/>
  <c r="E181" i="6"/>
  <c r="D181" i="6"/>
  <c r="C181" i="6"/>
  <c r="L180" i="6"/>
  <c r="K180" i="6"/>
  <c r="J180" i="6"/>
  <c r="I180" i="6"/>
  <c r="F180" i="6"/>
  <c r="E180" i="6"/>
  <c r="D180" i="6"/>
  <c r="C180" i="6"/>
  <c r="L179" i="6"/>
  <c r="K179" i="6"/>
  <c r="J179" i="6"/>
  <c r="I179" i="6"/>
  <c r="F179" i="6"/>
  <c r="E179" i="6"/>
  <c r="D179" i="6"/>
  <c r="C179" i="6"/>
  <c r="L178" i="6"/>
  <c r="K178" i="6"/>
  <c r="J178" i="6"/>
  <c r="I178" i="6"/>
  <c r="F178" i="6"/>
  <c r="E178" i="6"/>
  <c r="D178" i="6"/>
  <c r="C178" i="6"/>
  <c r="F176" i="6"/>
  <c r="E176" i="6"/>
  <c r="D176" i="6"/>
  <c r="C176" i="6"/>
  <c r="F175" i="6"/>
  <c r="E175" i="6"/>
  <c r="D175" i="6"/>
  <c r="C175" i="6"/>
  <c r="F174" i="6"/>
  <c r="E174" i="6"/>
  <c r="D174" i="6"/>
  <c r="C174" i="6"/>
  <c r="F173" i="6"/>
  <c r="E173" i="6"/>
  <c r="D173" i="6"/>
  <c r="C173" i="6"/>
  <c r="F172" i="6"/>
  <c r="E172" i="6"/>
  <c r="D172" i="6"/>
  <c r="C172" i="6"/>
  <c r="F171" i="6"/>
  <c r="E171" i="6"/>
  <c r="D171" i="6"/>
  <c r="C171" i="6"/>
  <c r="F170" i="6"/>
  <c r="E170" i="6"/>
  <c r="D170" i="6"/>
  <c r="C170" i="6"/>
  <c r="F169" i="6"/>
  <c r="E169" i="6"/>
  <c r="D169" i="6"/>
  <c r="C169" i="6"/>
  <c r="F168" i="6"/>
  <c r="E168" i="6"/>
  <c r="D168" i="6"/>
  <c r="C168" i="6"/>
  <c r="F167" i="6"/>
  <c r="E167" i="6"/>
  <c r="D167" i="6"/>
  <c r="C167" i="6"/>
  <c r="F166" i="6"/>
  <c r="E166" i="6"/>
  <c r="D166" i="6"/>
  <c r="C166" i="6"/>
  <c r="F165" i="6"/>
  <c r="E165" i="6"/>
  <c r="D165" i="6"/>
  <c r="C165" i="6"/>
  <c r="L137" i="6"/>
  <c r="K137" i="6"/>
  <c r="J137" i="6"/>
  <c r="I137" i="6"/>
  <c r="F137" i="6"/>
  <c r="E137" i="6"/>
  <c r="D137" i="6"/>
  <c r="C137" i="6"/>
  <c r="L136" i="6"/>
  <c r="K136" i="6"/>
  <c r="J136" i="6"/>
  <c r="I136" i="6"/>
  <c r="F136" i="6"/>
  <c r="E136" i="6"/>
  <c r="D136" i="6"/>
  <c r="C136" i="6"/>
  <c r="L135" i="6"/>
  <c r="K135" i="6"/>
  <c r="J135" i="6"/>
  <c r="I135" i="6"/>
  <c r="F135" i="6"/>
  <c r="E135" i="6"/>
  <c r="D135" i="6"/>
  <c r="C135" i="6"/>
  <c r="L134" i="6"/>
  <c r="K134" i="6"/>
  <c r="J134" i="6"/>
  <c r="I134" i="6"/>
  <c r="F134" i="6"/>
  <c r="E134" i="6"/>
  <c r="D134" i="6"/>
  <c r="C134" i="6"/>
  <c r="L133" i="6"/>
  <c r="K133" i="6"/>
  <c r="J133" i="6"/>
  <c r="I133" i="6"/>
  <c r="F133" i="6"/>
  <c r="E133" i="6"/>
  <c r="D133" i="6"/>
  <c r="C133" i="6"/>
  <c r="L132" i="6"/>
  <c r="K132" i="6"/>
  <c r="J132" i="6"/>
  <c r="I132" i="6"/>
  <c r="F132" i="6"/>
  <c r="E132" i="6"/>
  <c r="D132" i="6"/>
  <c r="C132" i="6"/>
  <c r="L131" i="6"/>
  <c r="K131" i="6"/>
  <c r="J131" i="6"/>
  <c r="I131" i="6"/>
  <c r="F131" i="6"/>
  <c r="E131" i="6"/>
  <c r="D131" i="6"/>
  <c r="C131" i="6"/>
  <c r="L130" i="6"/>
  <c r="K130" i="6"/>
  <c r="J130" i="6"/>
  <c r="I130" i="6"/>
  <c r="F130" i="6"/>
  <c r="E130" i="6"/>
  <c r="D130" i="6"/>
  <c r="C130" i="6"/>
  <c r="L129" i="6"/>
  <c r="K129" i="6"/>
  <c r="J129" i="6"/>
  <c r="I129" i="6"/>
  <c r="F129" i="6"/>
  <c r="E129" i="6"/>
  <c r="D129" i="6"/>
  <c r="C129" i="6"/>
  <c r="L128" i="6"/>
  <c r="K128" i="6"/>
  <c r="J128" i="6"/>
  <c r="I128" i="6"/>
  <c r="F128" i="6"/>
  <c r="E128" i="6"/>
  <c r="D128" i="6"/>
  <c r="C128" i="6"/>
  <c r="L127" i="6"/>
  <c r="K127" i="6"/>
  <c r="J127" i="6"/>
  <c r="I127" i="6"/>
  <c r="F127" i="6"/>
  <c r="E127" i="6"/>
  <c r="D127" i="6"/>
  <c r="C127" i="6"/>
  <c r="L126" i="6"/>
  <c r="K126" i="6"/>
  <c r="J126" i="6"/>
  <c r="I126" i="6"/>
  <c r="F126" i="6"/>
  <c r="E126" i="6"/>
  <c r="D126" i="6"/>
  <c r="C126" i="6"/>
  <c r="L124" i="6"/>
  <c r="K124" i="6"/>
  <c r="J124" i="6"/>
  <c r="I124" i="6"/>
  <c r="F124" i="6"/>
  <c r="E124" i="6"/>
  <c r="D124" i="6"/>
  <c r="C124" i="6"/>
  <c r="L123" i="6"/>
  <c r="K123" i="6"/>
  <c r="J123" i="6"/>
  <c r="I123" i="6"/>
  <c r="F123" i="6"/>
  <c r="E123" i="6"/>
  <c r="D123" i="6"/>
  <c r="C123" i="6"/>
  <c r="L122" i="6"/>
  <c r="K122" i="6"/>
  <c r="J122" i="6"/>
  <c r="I122" i="6"/>
  <c r="F122" i="6"/>
  <c r="E122" i="6"/>
  <c r="D122" i="6"/>
  <c r="C122" i="6"/>
  <c r="L121" i="6"/>
  <c r="K121" i="6"/>
  <c r="J121" i="6"/>
  <c r="I121" i="6"/>
  <c r="F121" i="6"/>
  <c r="E121" i="6"/>
  <c r="D121" i="6"/>
  <c r="C121" i="6"/>
  <c r="L120" i="6"/>
  <c r="K120" i="6"/>
  <c r="J120" i="6"/>
  <c r="I120" i="6"/>
  <c r="F120" i="6"/>
  <c r="E120" i="6"/>
  <c r="D120" i="6"/>
  <c r="C120" i="6"/>
  <c r="L119" i="6"/>
  <c r="K119" i="6"/>
  <c r="J119" i="6"/>
  <c r="I119" i="6"/>
  <c r="F119" i="6"/>
  <c r="E119" i="6"/>
  <c r="D119" i="6"/>
  <c r="C119" i="6"/>
  <c r="L118" i="6"/>
  <c r="K118" i="6"/>
  <c r="J118" i="6"/>
  <c r="I118" i="6"/>
  <c r="F118" i="6"/>
  <c r="E118" i="6"/>
  <c r="D118" i="6"/>
  <c r="C118" i="6"/>
  <c r="L117" i="6"/>
  <c r="K117" i="6"/>
  <c r="J117" i="6"/>
  <c r="I117" i="6"/>
  <c r="F117" i="6"/>
  <c r="E117" i="6"/>
  <c r="D117" i="6"/>
  <c r="C117" i="6"/>
  <c r="L116" i="6"/>
  <c r="K116" i="6"/>
  <c r="J116" i="6"/>
  <c r="I116" i="6"/>
  <c r="F116" i="6"/>
  <c r="E116" i="6"/>
  <c r="D116" i="6"/>
  <c r="C116" i="6"/>
  <c r="L115" i="6"/>
  <c r="K115" i="6"/>
  <c r="J115" i="6"/>
  <c r="I115" i="6"/>
  <c r="F115" i="6"/>
  <c r="E115" i="6"/>
  <c r="D115" i="6"/>
  <c r="C115" i="6"/>
  <c r="L114" i="6"/>
  <c r="K114" i="6"/>
  <c r="J114" i="6"/>
  <c r="I114" i="6"/>
  <c r="F114" i="6"/>
  <c r="E114" i="6"/>
  <c r="D114" i="6"/>
  <c r="C114" i="6"/>
  <c r="L113" i="6"/>
  <c r="K113" i="6"/>
  <c r="J113" i="6"/>
  <c r="I113" i="6"/>
  <c r="F113" i="6"/>
  <c r="E113" i="6"/>
  <c r="D113" i="6"/>
  <c r="C113" i="6"/>
  <c r="F111" i="6"/>
  <c r="E111" i="6"/>
  <c r="D111" i="6"/>
  <c r="C111" i="6"/>
  <c r="F110" i="6"/>
  <c r="E110" i="6"/>
  <c r="D110" i="6"/>
  <c r="C110" i="6"/>
  <c r="F109" i="6"/>
  <c r="E109" i="6"/>
  <c r="D109" i="6"/>
  <c r="C109" i="6"/>
  <c r="F108" i="6"/>
  <c r="E108" i="6"/>
  <c r="D108" i="6"/>
  <c r="C108" i="6"/>
  <c r="F107" i="6"/>
  <c r="E107" i="6"/>
  <c r="D107" i="6"/>
  <c r="C107" i="6"/>
  <c r="F106" i="6"/>
  <c r="E106" i="6"/>
  <c r="D106" i="6"/>
  <c r="C106" i="6"/>
  <c r="F105" i="6"/>
  <c r="E105" i="6"/>
  <c r="D105" i="6"/>
  <c r="C105" i="6"/>
  <c r="F104" i="6"/>
  <c r="E104" i="6"/>
  <c r="D104" i="6"/>
  <c r="C104" i="6"/>
  <c r="F103" i="6"/>
  <c r="E103" i="6"/>
  <c r="D103" i="6"/>
  <c r="C103" i="6"/>
  <c r="F102" i="6"/>
  <c r="E102" i="6"/>
  <c r="D102" i="6"/>
  <c r="C102" i="6"/>
  <c r="F101" i="6"/>
  <c r="E101" i="6"/>
  <c r="D101" i="6"/>
  <c r="C101" i="6"/>
  <c r="F100" i="6"/>
  <c r="E100" i="6"/>
  <c r="D100" i="6"/>
  <c r="C100" i="6"/>
  <c r="F135" i="29"/>
  <c r="E135" i="29"/>
  <c r="D135" i="29"/>
  <c r="C135" i="29"/>
  <c r="F134" i="29"/>
  <c r="E134" i="29"/>
  <c r="D134" i="29"/>
  <c r="C134" i="29"/>
  <c r="F133" i="29"/>
  <c r="E133" i="29"/>
  <c r="D133" i="29"/>
  <c r="C133" i="29"/>
  <c r="F132" i="29"/>
  <c r="E132" i="29"/>
  <c r="D132" i="29"/>
  <c r="C132" i="29"/>
  <c r="F131" i="29"/>
  <c r="E131" i="29"/>
  <c r="D131" i="29"/>
  <c r="C131" i="29"/>
  <c r="F130" i="29"/>
  <c r="E130" i="29"/>
  <c r="D130" i="29"/>
  <c r="C130" i="29"/>
  <c r="F129" i="29"/>
  <c r="E129" i="29"/>
  <c r="D129" i="29"/>
  <c r="C129" i="29"/>
  <c r="F128" i="29"/>
  <c r="E128" i="29"/>
  <c r="D128" i="29"/>
  <c r="C128" i="29"/>
  <c r="F127" i="29"/>
  <c r="E127" i="29"/>
  <c r="D127" i="29"/>
  <c r="C127" i="29"/>
  <c r="F126" i="29"/>
  <c r="E126" i="29"/>
  <c r="D126" i="29"/>
  <c r="C126" i="29"/>
  <c r="F125" i="29"/>
  <c r="E125" i="29"/>
  <c r="D125" i="29"/>
  <c r="C125" i="29"/>
  <c r="F124" i="29"/>
  <c r="E124" i="29"/>
  <c r="D124" i="29"/>
  <c r="C124" i="29"/>
  <c r="F122" i="29"/>
  <c r="E122" i="29"/>
  <c r="D122" i="29"/>
  <c r="C122" i="29"/>
  <c r="F121" i="29"/>
  <c r="E121" i="29"/>
  <c r="D121" i="29"/>
  <c r="C121" i="29"/>
  <c r="F120" i="29"/>
  <c r="E120" i="29"/>
  <c r="D120" i="29"/>
  <c r="C120" i="29"/>
  <c r="F119" i="29"/>
  <c r="E119" i="29"/>
  <c r="D119" i="29"/>
  <c r="C119" i="29"/>
  <c r="F118" i="29"/>
  <c r="E118" i="29"/>
  <c r="D118" i="29"/>
  <c r="C118" i="29"/>
  <c r="F117" i="29"/>
  <c r="E117" i="29"/>
  <c r="D117" i="29"/>
  <c r="C117" i="29"/>
  <c r="F116" i="29"/>
  <c r="E116" i="29"/>
  <c r="D116" i="29"/>
  <c r="C116" i="29"/>
  <c r="F115" i="29"/>
  <c r="E115" i="29"/>
  <c r="D115" i="29"/>
  <c r="C115" i="29"/>
  <c r="F114" i="29"/>
  <c r="E114" i="29"/>
  <c r="D114" i="29"/>
  <c r="C114" i="29"/>
  <c r="F113" i="29"/>
  <c r="E113" i="29"/>
  <c r="D113" i="29"/>
  <c r="C113" i="29"/>
  <c r="F112" i="29"/>
  <c r="E112" i="29"/>
  <c r="D112" i="29"/>
  <c r="C112" i="29"/>
  <c r="F111" i="29"/>
  <c r="E111" i="29"/>
  <c r="D111" i="29"/>
  <c r="C111" i="29"/>
  <c r="F201" i="13"/>
  <c r="E201" i="13"/>
  <c r="D201" i="13"/>
  <c r="C201" i="13"/>
  <c r="F200" i="13"/>
  <c r="E200" i="13"/>
  <c r="D200" i="13"/>
  <c r="C200" i="13"/>
  <c r="F199" i="13"/>
  <c r="E199" i="13"/>
  <c r="D199" i="13"/>
  <c r="C199" i="13"/>
  <c r="F198" i="13"/>
  <c r="E198" i="13"/>
  <c r="D198" i="13"/>
  <c r="C198" i="13"/>
  <c r="F197" i="13"/>
  <c r="E197" i="13"/>
  <c r="D197" i="13"/>
  <c r="C197" i="13"/>
  <c r="F196" i="13"/>
  <c r="E196" i="13"/>
  <c r="D196" i="13"/>
  <c r="C196" i="13"/>
  <c r="F195" i="13"/>
  <c r="E195" i="13"/>
  <c r="D195" i="13"/>
  <c r="C195" i="13"/>
  <c r="F194" i="13"/>
  <c r="E194" i="13"/>
  <c r="D194" i="13"/>
  <c r="C194" i="13"/>
  <c r="F193" i="13"/>
  <c r="E193" i="13"/>
  <c r="D193" i="13"/>
  <c r="C193" i="13"/>
  <c r="F192" i="13"/>
  <c r="E192" i="13"/>
  <c r="D192" i="13"/>
  <c r="C192" i="13"/>
  <c r="F191" i="13"/>
  <c r="E191" i="13"/>
  <c r="D191" i="13"/>
  <c r="C191" i="13"/>
  <c r="F190" i="13"/>
  <c r="E190" i="13"/>
  <c r="D190" i="13"/>
  <c r="C190" i="13"/>
  <c r="F188" i="13"/>
  <c r="E188" i="13"/>
  <c r="D188" i="13"/>
  <c r="C188" i="13"/>
  <c r="F187" i="13"/>
  <c r="E187" i="13"/>
  <c r="D187" i="13"/>
  <c r="C187" i="13"/>
  <c r="F186" i="13"/>
  <c r="E186" i="13"/>
  <c r="D186" i="13"/>
  <c r="C186" i="13"/>
  <c r="F185" i="13"/>
  <c r="E185" i="13"/>
  <c r="D185" i="13"/>
  <c r="C185" i="13"/>
  <c r="F184" i="13"/>
  <c r="E184" i="13"/>
  <c r="D184" i="13"/>
  <c r="C184" i="13"/>
  <c r="F183" i="13"/>
  <c r="E183" i="13"/>
  <c r="D183" i="13"/>
  <c r="C183" i="13"/>
  <c r="F182" i="13"/>
  <c r="E182" i="13"/>
  <c r="D182" i="13"/>
  <c r="C182" i="13"/>
  <c r="F181" i="13"/>
  <c r="E181" i="13"/>
  <c r="D181" i="13"/>
  <c r="C181" i="13"/>
  <c r="F180" i="13"/>
  <c r="E180" i="13"/>
  <c r="D180" i="13"/>
  <c r="C180" i="13"/>
  <c r="F179" i="13"/>
  <c r="E179" i="13"/>
  <c r="D179" i="13"/>
  <c r="C179" i="13"/>
  <c r="F178" i="13"/>
  <c r="E178" i="13"/>
  <c r="D178" i="13"/>
  <c r="C178" i="13"/>
  <c r="F177" i="13"/>
  <c r="E177" i="13"/>
  <c r="D177" i="13"/>
  <c r="C177" i="13"/>
  <c r="F136" i="13"/>
  <c r="E136" i="13"/>
  <c r="D136" i="13"/>
  <c r="C136" i="13"/>
  <c r="F135" i="13"/>
  <c r="E135" i="13"/>
  <c r="D135" i="13"/>
  <c r="C135" i="13"/>
  <c r="F134" i="13"/>
  <c r="E134" i="13"/>
  <c r="D134" i="13"/>
  <c r="C134" i="13"/>
  <c r="F133" i="13"/>
  <c r="E133" i="13"/>
  <c r="D133" i="13"/>
  <c r="C133" i="13"/>
  <c r="F132" i="13"/>
  <c r="E132" i="13"/>
  <c r="D132" i="13"/>
  <c r="C132" i="13"/>
  <c r="F131" i="13"/>
  <c r="E131" i="13"/>
  <c r="D131" i="13"/>
  <c r="C131" i="13"/>
  <c r="F130" i="13"/>
  <c r="E130" i="13"/>
  <c r="D130" i="13"/>
  <c r="C130" i="13"/>
  <c r="F129" i="13"/>
  <c r="E129" i="13"/>
  <c r="D129" i="13"/>
  <c r="C129" i="13"/>
  <c r="F128" i="13"/>
  <c r="E128" i="13"/>
  <c r="D128" i="13"/>
  <c r="C128" i="13"/>
  <c r="F127" i="13"/>
  <c r="E127" i="13"/>
  <c r="D127" i="13"/>
  <c r="C127" i="13"/>
  <c r="F126" i="13"/>
  <c r="E126" i="13"/>
  <c r="D126" i="13"/>
  <c r="C126" i="13"/>
  <c r="F125" i="13"/>
  <c r="E125" i="13"/>
  <c r="D125" i="13"/>
  <c r="C125" i="13"/>
  <c r="F123" i="13"/>
  <c r="E123" i="13"/>
  <c r="D123" i="13"/>
  <c r="C123" i="13"/>
  <c r="F122" i="13"/>
  <c r="E122" i="13"/>
  <c r="D122" i="13"/>
  <c r="C122" i="13"/>
  <c r="F121" i="13"/>
  <c r="E121" i="13"/>
  <c r="D121" i="13"/>
  <c r="C121" i="13"/>
  <c r="F120" i="13"/>
  <c r="E120" i="13"/>
  <c r="D120" i="13"/>
  <c r="C120" i="13"/>
  <c r="F119" i="13"/>
  <c r="E119" i="13"/>
  <c r="D119" i="13"/>
  <c r="C119" i="13"/>
  <c r="F118" i="13"/>
  <c r="E118" i="13"/>
  <c r="D118" i="13"/>
  <c r="C118" i="13"/>
  <c r="F117" i="13"/>
  <c r="E117" i="13"/>
  <c r="D117" i="13"/>
  <c r="C117" i="13"/>
  <c r="F116" i="13"/>
  <c r="E116" i="13"/>
  <c r="D116" i="13"/>
  <c r="C116" i="13"/>
  <c r="F115" i="13"/>
  <c r="E115" i="13"/>
  <c r="D115" i="13"/>
  <c r="C115" i="13"/>
  <c r="F114" i="13"/>
  <c r="E114" i="13"/>
  <c r="D114" i="13"/>
  <c r="C114" i="13"/>
  <c r="F113" i="13"/>
  <c r="E113" i="13"/>
  <c r="D113" i="13"/>
  <c r="C113" i="13"/>
  <c r="F112" i="13"/>
  <c r="E112" i="13"/>
  <c r="D112" i="13"/>
  <c r="C112" i="13"/>
  <c r="F205" i="27"/>
  <c r="E205" i="27"/>
  <c r="D205" i="27"/>
  <c r="C205" i="27"/>
  <c r="F204" i="27"/>
  <c r="E204" i="27"/>
  <c r="D204" i="27"/>
  <c r="C204" i="27"/>
  <c r="F203" i="27"/>
  <c r="E203" i="27"/>
  <c r="D203" i="27"/>
  <c r="C203" i="27"/>
  <c r="F202" i="27"/>
  <c r="E202" i="27"/>
  <c r="D202" i="27"/>
  <c r="C202" i="27"/>
  <c r="F201" i="27"/>
  <c r="E201" i="27"/>
  <c r="D201" i="27"/>
  <c r="C201" i="27"/>
  <c r="F200" i="27"/>
  <c r="E200" i="27"/>
  <c r="D200" i="27"/>
  <c r="C200" i="27"/>
  <c r="F199" i="27"/>
  <c r="E199" i="27"/>
  <c r="D199" i="27"/>
  <c r="C199" i="27"/>
  <c r="F198" i="27"/>
  <c r="E198" i="27"/>
  <c r="D198" i="27"/>
  <c r="C198" i="27"/>
  <c r="F197" i="27"/>
  <c r="E197" i="27"/>
  <c r="D197" i="27"/>
  <c r="C197" i="27"/>
  <c r="F196" i="27"/>
  <c r="E196" i="27"/>
  <c r="D196" i="27"/>
  <c r="C196" i="27"/>
  <c r="F195" i="27"/>
  <c r="E195" i="27"/>
  <c r="D195" i="27"/>
  <c r="C195" i="27"/>
  <c r="F194" i="27"/>
  <c r="E194" i="27"/>
  <c r="D194" i="27"/>
  <c r="C194" i="27"/>
  <c r="F192" i="27"/>
  <c r="E192" i="27"/>
  <c r="D192" i="27"/>
  <c r="C192" i="27"/>
  <c r="F191" i="27"/>
  <c r="E191" i="27"/>
  <c r="D191" i="27"/>
  <c r="C191" i="27"/>
  <c r="F190" i="27"/>
  <c r="E190" i="27"/>
  <c r="D190" i="27"/>
  <c r="C190" i="27"/>
  <c r="F189" i="27"/>
  <c r="E189" i="27"/>
  <c r="D189" i="27"/>
  <c r="C189" i="27"/>
  <c r="F188" i="27"/>
  <c r="E188" i="27"/>
  <c r="D188" i="27"/>
  <c r="C188" i="27"/>
  <c r="F187" i="27"/>
  <c r="E187" i="27"/>
  <c r="D187" i="27"/>
  <c r="C187" i="27"/>
  <c r="F186" i="27"/>
  <c r="E186" i="27"/>
  <c r="D186" i="27"/>
  <c r="C186" i="27"/>
  <c r="F185" i="27"/>
  <c r="E185" i="27"/>
  <c r="D185" i="27"/>
  <c r="C185" i="27"/>
  <c r="F184" i="27"/>
  <c r="E184" i="27"/>
  <c r="D184" i="27"/>
  <c r="C184" i="27"/>
  <c r="F183" i="27"/>
  <c r="E183" i="27"/>
  <c r="D183" i="27"/>
  <c r="C183" i="27"/>
  <c r="F182" i="27"/>
  <c r="E182" i="27"/>
  <c r="D182" i="27"/>
  <c r="C182" i="27"/>
  <c r="F181" i="27"/>
  <c r="E181" i="27"/>
  <c r="D181" i="27"/>
  <c r="C181" i="27"/>
  <c r="F139" i="27"/>
  <c r="E139" i="27"/>
  <c r="D139" i="27"/>
  <c r="C139" i="27"/>
  <c r="F138" i="27"/>
  <c r="E138" i="27"/>
  <c r="D138" i="27"/>
  <c r="C138" i="27"/>
  <c r="F137" i="27"/>
  <c r="E137" i="27"/>
  <c r="D137" i="27"/>
  <c r="C137" i="27"/>
  <c r="F136" i="27"/>
  <c r="E136" i="27"/>
  <c r="D136" i="27"/>
  <c r="C136" i="27"/>
  <c r="F135" i="27"/>
  <c r="E135" i="27"/>
  <c r="D135" i="27"/>
  <c r="C135" i="27"/>
  <c r="F134" i="27"/>
  <c r="E134" i="27"/>
  <c r="D134" i="27"/>
  <c r="C134" i="27"/>
  <c r="F133" i="27"/>
  <c r="E133" i="27"/>
  <c r="D133" i="27"/>
  <c r="C133" i="27"/>
  <c r="F132" i="27"/>
  <c r="E132" i="27"/>
  <c r="D132" i="27"/>
  <c r="C132" i="27"/>
  <c r="F131" i="27"/>
  <c r="E131" i="27"/>
  <c r="D131" i="27"/>
  <c r="C131" i="27"/>
  <c r="F130" i="27"/>
  <c r="E130" i="27"/>
  <c r="D130" i="27"/>
  <c r="C130" i="27"/>
  <c r="F129" i="27"/>
  <c r="E129" i="27"/>
  <c r="D129" i="27"/>
  <c r="C129" i="27"/>
  <c r="F128" i="27"/>
  <c r="E128" i="27"/>
  <c r="D128" i="27"/>
  <c r="C128" i="27"/>
  <c r="F126" i="27"/>
  <c r="E126" i="27"/>
  <c r="D126" i="27"/>
  <c r="C126" i="27"/>
  <c r="F125" i="27"/>
  <c r="E125" i="27"/>
  <c r="D125" i="27"/>
  <c r="C125" i="27"/>
  <c r="F124" i="27"/>
  <c r="E124" i="27"/>
  <c r="D124" i="27"/>
  <c r="C124" i="27"/>
  <c r="F123" i="27"/>
  <c r="E123" i="27"/>
  <c r="D123" i="27"/>
  <c r="C123" i="27"/>
  <c r="F122" i="27"/>
  <c r="E122" i="27"/>
  <c r="D122" i="27"/>
  <c r="C122" i="27"/>
  <c r="F121" i="27"/>
  <c r="E121" i="27"/>
  <c r="D121" i="27"/>
  <c r="C121" i="27"/>
  <c r="F120" i="27"/>
  <c r="E120" i="27"/>
  <c r="D120" i="27"/>
  <c r="C120" i="27"/>
  <c r="F119" i="27"/>
  <c r="E119" i="27"/>
  <c r="D119" i="27"/>
  <c r="C119" i="27"/>
  <c r="F118" i="27"/>
  <c r="E118" i="27"/>
  <c r="D118" i="27"/>
  <c r="C118" i="27"/>
  <c r="F117" i="27"/>
  <c r="E117" i="27"/>
  <c r="D117" i="27"/>
  <c r="C117" i="27"/>
  <c r="F116" i="27"/>
  <c r="E116" i="27"/>
  <c r="D116" i="27"/>
  <c r="C116" i="27"/>
  <c r="F115" i="27"/>
  <c r="E115" i="27"/>
  <c r="D115" i="27"/>
  <c r="C115" i="27"/>
</calcChain>
</file>

<file path=xl/sharedStrings.xml><?xml version="1.0" encoding="utf-8"?>
<sst xmlns="http://schemas.openxmlformats.org/spreadsheetml/2006/main" count="3137" uniqueCount="147">
  <si>
    <t xml:space="preserve">JADUAL </t>
  </si>
  <si>
    <t>NILAI JUALAN PERDAGANGAN BORONG &amp; RUNCIT MENGIKUT SUBSEKTOR</t>
  </si>
  <si>
    <r>
      <rPr>
        <i/>
        <sz val="11"/>
        <color theme="0"/>
        <rFont val="Arial"/>
        <family val="2"/>
      </rPr>
      <t xml:space="preserve">TABLE  </t>
    </r>
    <r>
      <rPr>
        <sz val="11"/>
        <color theme="0"/>
        <rFont val="Arial"/>
        <family val="2"/>
      </rPr>
      <t xml:space="preserve">  </t>
    </r>
  </si>
  <si>
    <t>SALES VALUE OF WHOLESALE &amp; RETAIL TRADE BY SUB-SECTOR</t>
  </si>
  <si>
    <t>Tahun/ Bulan</t>
  </si>
  <si>
    <t xml:space="preserve"> Jumlah </t>
  </si>
  <si>
    <t xml:space="preserve"> Perdagangan Borong                     </t>
  </si>
  <si>
    <t xml:space="preserve"> Perdagangan Runcit                        </t>
  </si>
  <si>
    <t xml:space="preserve"> Kenderaan Bermotor                               </t>
  </si>
  <si>
    <t>Year/ Month</t>
  </si>
  <si>
    <t xml:space="preserve"> Total </t>
  </si>
  <si>
    <t xml:space="preserve">    Wholesale Trade </t>
  </si>
  <si>
    <t xml:space="preserve"> Retail Trade </t>
  </si>
  <si>
    <t xml:space="preserve"> Motor Vehicles </t>
  </si>
  <si>
    <r>
      <rPr>
        <b/>
        <sz val="11"/>
        <color rgb="FF000000"/>
        <rFont val="Arial"/>
        <family val="2"/>
      </rPr>
      <t xml:space="preserve">Jualan / </t>
    </r>
    <r>
      <rPr>
        <i/>
        <sz val="11"/>
        <color rgb="FF000000"/>
        <rFont val="Arial"/>
        <family val="2"/>
      </rPr>
      <t>Sales</t>
    </r>
    <r>
      <rPr>
        <b/>
        <sz val="11"/>
        <color rgb="FF000000"/>
        <rFont val="Arial"/>
        <family val="2"/>
      </rPr>
      <t xml:space="preserve"> (RM Juta/ </t>
    </r>
    <r>
      <rPr>
        <i/>
        <sz val="11"/>
        <color rgb="FF000000"/>
        <rFont val="Arial"/>
        <family val="2"/>
      </rPr>
      <t>million</t>
    </r>
    <r>
      <rPr>
        <sz val="11"/>
        <color rgb="FF000000"/>
        <rFont val="Arial"/>
        <family val="2"/>
      </rPr>
      <t>)</t>
    </r>
  </si>
  <si>
    <t>Jan.</t>
  </si>
  <si>
    <t>Feb.</t>
  </si>
  <si>
    <t>Mac</t>
  </si>
  <si>
    <t>Apr.</t>
  </si>
  <si>
    <t>Mei</t>
  </si>
  <si>
    <t>Jun</t>
  </si>
  <si>
    <t>Jul.</t>
  </si>
  <si>
    <t>Ogos</t>
  </si>
  <si>
    <t>Sep.</t>
  </si>
  <si>
    <t>Okt.</t>
  </si>
  <si>
    <t>Nov.</t>
  </si>
  <si>
    <t>Dis.</t>
  </si>
  <si>
    <t xml:space="preserve">Mac </t>
  </si>
  <si>
    <t xml:space="preserve">Apr. </t>
  </si>
  <si>
    <t xml:space="preserve">Mei </t>
  </si>
  <si>
    <t xml:space="preserve">Ogos </t>
  </si>
  <si>
    <t xml:space="preserve">Sep. </t>
  </si>
  <si>
    <t xml:space="preserve">Okt. </t>
  </si>
  <si>
    <t xml:space="preserve">Jun </t>
  </si>
  <si>
    <t xml:space="preserve">Jul. </t>
  </si>
  <si>
    <r>
      <rPr>
        <sz val="11"/>
        <color rgb="FF000000"/>
        <rFont val="Arial"/>
        <family val="2"/>
      </rPr>
      <t>Mei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</si>
  <si>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Jun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</si>
  <si>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Nov.</t>
    </r>
    <r>
      <rPr>
        <vertAlign val="superscript"/>
        <sz val="11"/>
        <color rgb="FF000000"/>
        <rFont val="Arial"/>
        <family val="2"/>
      </rPr>
      <t>r</t>
    </r>
  </si>
  <si>
    <r>
      <rPr>
        <sz val="11"/>
        <color rgb="FF000000"/>
        <rFont val="Arial"/>
        <family val="2"/>
      </rPr>
      <t>Dis.</t>
    </r>
    <r>
      <rPr>
        <vertAlign val="superscript"/>
        <sz val="11"/>
        <color rgb="FF000000"/>
        <rFont val="Arial"/>
        <family val="2"/>
      </rPr>
      <t>p</t>
    </r>
  </si>
  <si>
    <r>
      <rPr>
        <b/>
        <sz val="11"/>
        <color theme="1"/>
        <rFont val="Arial"/>
        <family val="2"/>
      </rPr>
      <t xml:space="preserve">% Perubahan </t>
    </r>
    <r>
      <rPr>
        <sz val="11"/>
        <color theme="1"/>
        <rFont val="Arial"/>
        <family val="2"/>
      </rPr>
      <t xml:space="preserve">/  </t>
    </r>
    <r>
      <rPr>
        <i/>
        <sz val="11"/>
        <color theme="1"/>
        <rFont val="Arial"/>
        <family val="2"/>
      </rPr>
      <t>% Changes (YoY)</t>
    </r>
  </si>
  <si>
    <r>
      <rPr>
        <b/>
        <sz val="11"/>
        <color rgb="FF000000"/>
        <rFont val="Arial"/>
        <family val="2"/>
      </rPr>
      <t xml:space="preserve">% Perubahan /  </t>
    </r>
    <r>
      <rPr>
        <sz val="11"/>
        <color rgb="FF000000"/>
        <rFont val="Arial"/>
        <family val="2"/>
      </rPr>
      <t xml:space="preserve">% </t>
    </r>
    <r>
      <rPr>
        <i/>
        <sz val="11"/>
        <color rgb="FF000000"/>
        <rFont val="Arial"/>
        <family val="2"/>
      </rPr>
      <t>Changes (MoM)</t>
    </r>
  </si>
  <si>
    <t>INDEKS VOLUM PERDAGANGAN BORONG &amp; RUNCIT TIDAK DISELARASKAN MUSIM MENGIKUT SUBSEKTOR (2015=100)</t>
  </si>
  <si>
    <t>NON-SEASONALLY ADJUSTED VOLUME INDEX OF WHOLESALE &amp; RETAIL TRADE BY SUB-SECTOR (2015=100)</t>
  </si>
  <si>
    <r>
      <rPr>
        <b/>
        <sz val="11"/>
        <color rgb="FF000000"/>
        <rFont val="Arial"/>
        <family val="2"/>
      </rPr>
      <t>Wajaran</t>
    </r>
    <r>
      <rPr>
        <sz val="11"/>
        <color rgb="FF000000"/>
        <rFont val="Arial"/>
        <family val="2"/>
      </rPr>
      <t xml:space="preserve"> / </t>
    </r>
    <r>
      <rPr>
        <i/>
        <sz val="11"/>
        <color rgb="FF000000"/>
        <rFont val="Arial"/>
        <family val="2"/>
      </rPr>
      <t xml:space="preserve">Weight </t>
    </r>
  </si>
  <si>
    <r>
      <rPr>
        <b/>
        <sz val="11"/>
        <color rgb="FF000000"/>
        <rFont val="Arial"/>
        <family val="2"/>
      </rPr>
      <t xml:space="preserve">% Perubahan /  </t>
    </r>
    <r>
      <rPr>
        <i/>
        <sz val="11"/>
        <color rgb="FF000000"/>
        <rFont val="Arial"/>
        <family val="2"/>
      </rPr>
      <t>% Changes (YoY)</t>
    </r>
  </si>
  <si>
    <r>
      <rPr>
        <b/>
        <sz val="11"/>
        <color rgb="FF000000"/>
        <rFont val="Arial"/>
        <family val="2"/>
      </rPr>
      <t xml:space="preserve">% Perubahan / </t>
    </r>
    <r>
      <rPr>
        <b/>
        <i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% Changes (MoM)</t>
    </r>
  </si>
  <si>
    <t>INDEKS VOLUM PERDAGANGAN BORONG &amp; RUNCIT PELARASAN MUSIM MENGIKUT SUBSEKTOR  (2015=100)</t>
  </si>
  <si>
    <t>SEASONALLY ADJUSTED VOLUME INDEX OF WHOLESALE &amp; RETAIL TRADE  BY SUB-SECTOR  (2015=100)</t>
  </si>
  <si>
    <t>NILAI JUALAN PERDAGANGAN BORONG  MENGIKUT KUMPULAN</t>
  </si>
  <si>
    <t>NILAI JUALAN PERDAGANGAN BORONG  MENGIKUT KUMPULAN (SAMB.)</t>
  </si>
  <si>
    <t>SALES VALUE OF WHOLESALE TRADE BY GROUP</t>
  </si>
  <si>
    <r>
      <rPr>
        <i/>
        <sz val="11"/>
        <color theme="0"/>
        <rFont val="Arial"/>
        <family val="2"/>
      </rPr>
      <t xml:space="preserve">TABLE </t>
    </r>
    <r>
      <rPr>
        <sz val="11"/>
        <color theme="0"/>
        <rFont val="Arial"/>
        <family val="2"/>
      </rPr>
      <t xml:space="preserve">   </t>
    </r>
  </si>
  <si>
    <t>SALES VALUE OF WHOLESALE TRADE BY GROUP (CONT.)</t>
  </si>
  <si>
    <t>Jumlah</t>
  </si>
  <si>
    <t>Jual Borong Berdasarkan Kontrak atau Yuran</t>
  </si>
  <si>
    <t>Jual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</si>
  <si>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</si>
  <si>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</si>
  <si>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</si>
  <si>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Jualan Borong</t>
  </si>
  <si>
    <t>Perdagangan Borong Tanpa Pengkhususan</t>
  </si>
  <si>
    <t>Total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</si>
  <si>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</si>
  <si>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</si>
  <si>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</si>
  <si>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</si>
  <si>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</si>
  <si>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>Other Specialised Wholesale</t>
  </si>
  <si>
    <t xml:space="preserve">              Non-specialised              Wholesale Trade</t>
  </si>
  <si>
    <r>
      <rPr>
        <b/>
        <sz val="11"/>
        <color rgb="FF000000"/>
        <rFont val="Arial"/>
        <family val="2"/>
      </rPr>
      <t>Kod</t>
    </r>
    <r>
      <rPr>
        <sz val="11"/>
        <color rgb="FF000000"/>
        <rFont val="Arial"/>
        <family val="2"/>
      </rPr>
      <t xml:space="preserve">/ </t>
    </r>
    <r>
      <rPr>
        <i/>
        <sz val="11"/>
        <color rgb="FF000000"/>
        <rFont val="Arial"/>
        <family val="2"/>
      </rPr>
      <t>Code</t>
    </r>
  </si>
  <si>
    <r>
      <rPr>
        <b/>
        <sz val="11"/>
        <color rgb="FF000000"/>
        <rFont val="Arial"/>
        <family val="2"/>
      </rPr>
      <t xml:space="preserve">% Perubahan /  % </t>
    </r>
    <r>
      <rPr>
        <i/>
        <sz val="11"/>
        <color rgb="FF000000"/>
        <rFont val="Arial"/>
        <family val="2"/>
      </rPr>
      <t>Changes (MoM)</t>
    </r>
  </si>
  <si>
    <t>INDEKS VOLUM PERDAGANGAN BORONG  TIDAK DISELARASKAN MUSIM MENGIKUT KUMPULAN (2015=100)</t>
  </si>
  <si>
    <t xml:space="preserve">TABLE    </t>
  </si>
  <si>
    <t>NON-SEASONALLY ADJUSTED VOLUME INDEX OF WHOLESALE TRADE  BY GROUP (2015=100)</t>
  </si>
  <si>
    <t>Jual Borong Berdasar Kontrak atau Yuran</t>
  </si>
  <si>
    <t>Non-specialised Wholesale Trade</t>
  </si>
  <si>
    <r>
      <rPr>
        <b/>
        <sz val="11"/>
        <color theme="1"/>
        <rFont val="Arial"/>
        <family val="2"/>
      </rPr>
      <t>Wajaran/</t>
    </r>
    <r>
      <rPr>
        <i/>
        <sz val="11"/>
        <color theme="1"/>
        <rFont val="Arial"/>
        <family val="2"/>
      </rPr>
      <t xml:space="preserve"> Weighted</t>
    </r>
  </si>
  <si>
    <r>
      <rPr>
        <b/>
        <sz val="11"/>
        <color theme="1"/>
        <rFont val="Arial"/>
        <family val="2"/>
      </rPr>
      <t>Wajaran/</t>
    </r>
    <r>
      <rPr>
        <i/>
        <sz val="11"/>
        <color theme="1"/>
        <rFont val="Arial"/>
        <family val="2"/>
      </rPr>
      <t xml:space="preserve"> Weighted                             </t>
    </r>
    <r>
      <rPr>
        <b/>
        <sz val="11"/>
        <color theme="1"/>
        <rFont val="Arial"/>
        <family val="2"/>
      </rPr>
      <t>17.4</t>
    </r>
  </si>
  <si>
    <r>
      <rPr>
        <b/>
        <sz val="11"/>
        <color rgb="FF000000"/>
        <rFont val="Arial"/>
        <family val="2"/>
      </rPr>
      <t xml:space="preserve">% Perubahan / </t>
    </r>
    <r>
      <rPr>
        <i/>
        <sz val="11"/>
        <color rgb="FF000000"/>
        <rFont val="Arial"/>
        <family val="2"/>
      </rPr>
      <t xml:space="preserve"> % Changes (MoM)</t>
    </r>
  </si>
  <si>
    <r>
      <rPr>
        <b/>
        <sz val="11"/>
        <color rgb="FF000000"/>
        <rFont val="Arial"/>
        <family val="2"/>
      </rPr>
      <t xml:space="preserve">% Perubahan /  </t>
    </r>
    <r>
      <rPr>
        <i/>
        <sz val="11"/>
        <color rgb="FF000000"/>
        <rFont val="Arial"/>
        <family val="2"/>
      </rPr>
      <t>%</t>
    </r>
    <r>
      <rPr>
        <b/>
        <i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</si>
  <si>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t>NILAI JUALAN PERDAGANGAN RUNCIT  MENGIKUT KUMPULAN</t>
  </si>
  <si>
    <t>NILAI JUALAN PERDAGANGAN RUNCIT  MENGIKUT KUMPULAN (SAMB.)</t>
  </si>
  <si>
    <t xml:space="preserve">SALES VALUE OF RETAIL TRADE BY GROUP
</t>
  </si>
  <si>
    <t>SALES VALUE OF RETAIL TRADE BY GROUP (CONT.)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</si>
  <si>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</si>
  <si>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</si>
  <si>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</si>
  <si>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</si>
  <si>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</si>
  <si>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dan Rekreasi </t>
  </si>
  <si>
    <t xml:space="preserve">Jualan Runcit di Kedai Khusus yang Menjual Barang Lain </t>
  </si>
  <si>
    <t>Jualan Runcit di Gerai dan Pasar</t>
  </si>
  <si>
    <t>Jualan Runcit Bukan di Kedai, Gerai atau Pasar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</si>
  <si>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</si>
  <si>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</si>
  <si>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</si>
  <si>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</si>
  <si>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</si>
  <si>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</si>
  <si>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</si>
  <si>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</si>
  <si>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</si>
  <si>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r>
      <rPr>
        <b/>
        <sz val="11"/>
        <color theme="1"/>
        <rFont val="Arial"/>
        <family val="2"/>
      </rPr>
      <t>Jualan</t>
    </r>
    <r>
      <rPr>
        <sz val="11"/>
        <color theme="1"/>
        <rFont val="Arial"/>
        <family val="2"/>
      </rPr>
      <t xml:space="preserve"> / </t>
    </r>
    <r>
      <rPr>
        <i/>
        <sz val="11"/>
        <color theme="1"/>
        <rFont val="Arial"/>
        <family val="2"/>
      </rPr>
      <t xml:space="preserve">Sales 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>RM Juta</t>
    </r>
    <r>
      <rPr>
        <sz val="11"/>
        <color theme="1"/>
        <rFont val="Arial"/>
        <family val="2"/>
      </rPr>
      <t xml:space="preserve">/ </t>
    </r>
    <r>
      <rPr>
        <i/>
        <sz val="11"/>
        <color theme="1"/>
        <rFont val="Arial"/>
        <family val="2"/>
      </rPr>
      <t>million</t>
    </r>
    <r>
      <rPr>
        <sz val="11"/>
        <color theme="1"/>
        <rFont val="Arial"/>
        <family val="2"/>
      </rPr>
      <t>)</t>
    </r>
  </si>
  <si>
    <r>
      <rPr>
        <b/>
        <sz val="11"/>
        <color theme="1"/>
        <rFont val="Arial"/>
        <family val="2"/>
      </rPr>
      <t>% Perubahan</t>
    </r>
    <r>
      <rPr>
        <sz val="11"/>
        <color theme="1"/>
        <rFont val="Arial"/>
        <family val="2"/>
      </rPr>
      <t xml:space="preserve"> /  </t>
    </r>
    <r>
      <rPr>
        <i/>
        <sz val="11"/>
        <color theme="1"/>
        <rFont val="Arial"/>
        <family val="2"/>
      </rPr>
      <t>% Changes (MoM)</t>
    </r>
  </si>
  <si>
    <t>INDEKS VOLUM PERDAGANGAN RUNCIT TIDAK DISELARASKAN MUSIM MENGIKUT KUMPULAN (2015=100)</t>
  </si>
  <si>
    <t>NON-SEASONALLY ADJUSTED VOLUME INDEX OF RETAIL TRADE  BY GROUP (2015=100)</t>
  </si>
  <si>
    <r>
      <rPr>
        <b/>
        <sz val="11"/>
        <color rgb="FF000000"/>
        <rFont val="Arial"/>
        <family val="2"/>
      </rPr>
      <t xml:space="preserve">% Perubahan / </t>
    </r>
    <r>
      <rPr>
        <i/>
        <sz val="11"/>
        <color rgb="FF000000"/>
        <rFont val="Arial"/>
        <family val="2"/>
      </rPr>
      <t xml:space="preserve"> %</t>
    </r>
    <r>
      <rPr>
        <b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</si>
  <si>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t>NILAI JUALAN KENDERAAN BERMOTOR  MENGIKUT KUMPULAN</t>
  </si>
  <si>
    <t>SALES VALUE OF MOTOR VEHICLES BY GROUP</t>
  </si>
  <si>
    <t>Jualan Kenderaan Bermotor</t>
  </si>
  <si>
    <t>Penyelenggaraan dan Pembaikan Kenderaan Bermotor</t>
  </si>
  <si>
    <t>Jualan Komponen dan Aksesori Kenderaan Bermotor</t>
  </si>
  <si>
    <t xml:space="preserve">Jualan, Penyelenggaraan dan Pembaikan Motosikal </t>
  </si>
  <si>
    <t xml:space="preserve">Sales of Motor Vehicles  </t>
  </si>
  <si>
    <t>Maintenance and Repair of Motor Vehicles</t>
  </si>
  <si>
    <t>Sale of Motor Vehicles Parts and Accessories</t>
  </si>
  <si>
    <t xml:space="preserve">Sale, Maintenance and Repair of Motorcycles </t>
  </si>
  <si>
    <r>
      <rPr>
        <b/>
        <sz val="11"/>
        <color theme="1"/>
        <rFont val="Arial"/>
        <family val="2"/>
      </rPr>
      <t xml:space="preserve">Jualan / </t>
    </r>
    <r>
      <rPr>
        <i/>
        <sz val="11"/>
        <color theme="1"/>
        <rFont val="Arial"/>
        <family val="2"/>
      </rPr>
      <t xml:space="preserve">Sales </t>
    </r>
    <r>
      <rPr>
        <sz val="11"/>
        <color theme="1"/>
        <rFont val="Arial"/>
        <family val="2"/>
      </rPr>
      <t>(</t>
    </r>
    <r>
      <rPr>
        <b/>
        <sz val="11"/>
        <color theme="1"/>
        <rFont val="Arial"/>
        <family val="2"/>
      </rPr>
      <t xml:space="preserve">RM Juta/ </t>
    </r>
    <r>
      <rPr>
        <i/>
        <sz val="11"/>
        <color theme="1"/>
        <rFont val="Arial"/>
        <family val="2"/>
      </rPr>
      <t>million</t>
    </r>
    <r>
      <rPr>
        <sz val="11"/>
        <color theme="1"/>
        <rFont val="Arial"/>
        <family val="2"/>
      </rPr>
      <t>)</t>
    </r>
  </si>
  <si>
    <t>INDEKS VOLUM KENDERAAN BERMOTOR TIDAK DISELARASKAN MUSIM MENGIKUT KUMPULAN (2015=100)</t>
  </si>
  <si>
    <t>NON-SEASONALLY ADJUSTED VOLUME INDEX OF MOTOR VEHICLES  BY GROUP (2015=100)</t>
  </si>
  <si>
    <r>
      <rPr>
        <b/>
        <sz val="11"/>
        <color rgb="FF000000"/>
        <rFont val="Arial"/>
        <family val="2"/>
      </rPr>
      <t xml:space="preserve">% Perubahan /  </t>
    </r>
    <r>
      <rPr>
        <i/>
        <sz val="11"/>
        <color rgb="FF000000"/>
        <rFont val="Arial"/>
        <family val="2"/>
      </rPr>
      <t>%</t>
    </r>
    <r>
      <rPr>
        <b/>
        <sz val="11"/>
        <color rgb="FF000000"/>
        <rFont val="Arial"/>
        <family val="2"/>
      </rPr>
      <t xml:space="preserve"> </t>
    </r>
    <r>
      <rPr>
        <i/>
        <sz val="11"/>
        <color rgb="FF000000"/>
        <rFont val="Arial"/>
        <family val="2"/>
      </rPr>
      <t>Changes (MoM)</t>
    </r>
  </si>
  <si>
    <t>INDIKATOR EKONOMI, MALAYSIA</t>
  </si>
  <si>
    <t>ECONOMIC INDICATORS, MALAYSIA</t>
  </si>
  <si>
    <t>Indeks Harga Pengguna</t>
  </si>
  <si>
    <t>Kadar Penyertaan Tenaga Buruh (%)</t>
  </si>
  <si>
    <t>Kadar Pengangguran (%)</t>
  </si>
  <si>
    <t>Eksport
 (RM Juta)</t>
  </si>
  <si>
    <t>Import
 (RM Juta)</t>
  </si>
  <si>
    <t>Consumer Price Index</t>
  </si>
  <si>
    <t>Labour Force Participation Rate (%)</t>
  </si>
  <si>
    <t>Unemployment Rate (%)</t>
  </si>
  <si>
    <t>Export
 (RM Million)</t>
  </si>
  <si>
    <t>Import
 (RM Million)</t>
  </si>
  <si>
    <t>INDEKS PERDAGANGAN RUNCIT BAGI NEGARA TERPILIH</t>
  </si>
  <si>
    <t>RETAIL TRADE INDEX FOR SELECTED COUNTRIES</t>
  </si>
  <si>
    <t>MALAYSIA</t>
  </si>
  <si>
    <t>HONG KONG</t>
  </si>
  <si>
    <t>SINGAPURA</t>
  </si>
  <si>
    <t>INDONESIA</t>
  </si>
  <si>
    <t>UNITED KINGDOM</t>
  </si>
  <si>
    <t>THAILAND</t>
  </si>
  <si>
    <t>REPUBLIK KOREA</t>
  </si>
  <si>
    <t>SINGAPORE</t>
  </si>
  <si>
    <t>REPUBLIC OF KOREA</t>
  </si>
  <si>
    <t>n.a</t>
  </si>
  <si>
    <r>
      <rPr>
        <sz val="11"/>
        <color theme="1"/>
        <rFont val="Arial"/>
        <family val="2"/>
      </rPr>
      <t>Jan.</t>
    </r>
    <r>
      <rPr>
        <vertAlign val="superscript"/>
        <sz val="11"/>
        <color theme="1"/>
        <rFont val="Arial"/>
        <family val="2"/>
      </rPr>
      <t>r</t>
    </r>
  </si>
  <si>
    <r>
      <t>Feb.</t>
    </r>
    <r>
      <rPr>
        <vertAlign val="superscript"/>
        <sz val="11"/>
        <color rgb="FF000000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</si>
</sst>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&quot;$&quot;* #,##0.00_);_(&quot;$&quot;* \(#,##0.00\);_(&quot;$&quot;* &quot;-&quot;??_);_(@_)"/>
    <numFmt numFmtId="167" formatCode="_(* #,##0.0_);_(* \(#,##0.0\);_(* &quot;-&quot;??_);_(@_)"/>
    <numFmt numFmtId="168" formatCode="[$-409]mmm\-yy;@"/>
    <numFmt numFmtId="169" formatCode="#,##0.0"/>
    <numFmt numFmtId="170" formatCode="0.0"/>
  </numFmts>
  <fonts count="57">
    <font>
      <sz val="11"/>
      <color theme="1"/>
      <name val="Calibri"/>
      <charset val="134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0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i/>
      <sz val="11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00000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0"/>
      <name val="MS Sans Serif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color theme="1"/>
      <name val="Tahoma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i/>
      <sz val="10"/>
      <color indexed="8"/>
      <name val="Arial"/>
      <family val="2"/>
    </font>
    <font>
      <sz val="11"/>
      <color rgb="FF00000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1"/>
    </font>
    <font>
      <b/>
      <sz val="22"/>
      <color indexed="21"/>
      <name val="Times New Roman"/>
      <family val="1"/>
    </font>
    <font>
      <b/>
      <sz val="11"/>
      <color indexed="21"/>
      <name val="Arial"/>
      <family val="2"/>
    </font>
    <font>
      <b/>
      <sz val="10"/>
      <color indexed="9"/>
      <name val="Arial"/>
      <family val="2"/>
    </font>
    <font>
      <u/>
      <sz val="12"/>
      <color rgb="FF0000FF"/>
      <name val="新細明體"/>
      <charset val="134"/>
    </font>
    <font>
      <sz val="11"/>
      <color indexed="10"/>
      <name val="Calibri"/>
      <family val="2"/>
    </font>
    <font>
      <sz val="12"/>
      <color rgb="FF000000"/>
      <name val="新細明體"/>
      <charset val="134"/>
    </font>
    <font>
      <vertAlign val="superscript"/>
      <sz val="11"/>
      <color rgb="FF000000"/>
      <name val="Arial"/>
      <family val="2"/>
    </font>
    <font>
      <b/>
      <i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vertAlign val="superscript"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rgb="FF9900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784844508194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/>
      <bottom/>
      <diagonal/>
    </border>
  </borders>
  <cellStyleXfs count="26523">
    <xf numFmtId="0" fontId="0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43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6" fillId="0" borderId="0"/>
    <xf numFmtId="0" fontId="26" fillId="0" borderId="0"/>
    <xf numFmtId="0" fontId="53" fillId="0" borderId="0"/>
    <xf numFmtId="0" fontId="29" fillId="14" borderId="3" applyNumberFormat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23" fillId="15" borderId="0" applyNumberFormat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25" fillId="8" borderId="0" applyNumberFormat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23" fillId="17" borderId="0" applyNumberFormat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23" fillId="19" borderId="0" applyNumberFormat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23" fillId="19" borderId="0" applyNumberFormat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25" fillId="20" borderId="0" applyNumberFormat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5" fillId="20" borderId="0" applyNumberFormat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23" fillId="24" borderId="0" applyNumberFormat="0" applyBorder="0" applyAlignment="0" applyProtection="0"/>
    <xf numFmtId="0" fontId="53" fillId="0" borderId="0"/>
    <xf numFmtId="0" fontId="23" fillId="10" borderId="0" applyNumberFormat="0" applyBorder="0" applyAlignment="0" applyProtection="0"/>
    <xf numFmtId="0" fontId="53" fillId="0" borderId="0"/>
    <xf numFmtId="0" fontId="53" fillId="0" borderId="0"/>
    <xf numFmtId="0" fontId="25" fillId="22" borderId="0" applyNumberFormat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3" fillId="23" borderId="0" applyNumberFormat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25" fillId="17" borderId="0" applyNumberFormat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23" fillId="25" borderId="0" applyNumberFormat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23" fillId="9" borderId="0" applyNumberFormat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23" fillId="8" borderId="0" applyNumberFormat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23" fillId="9" borderId="0" applyNumberFormat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23" fillId="18" borderId="0" applyNumberFormat="0" applyBorder="0" applyAlignment="0" applyProtection="0"/>
    <xf numFmtId="0" fontId="25" fillId="12" borderId="0" applyNumberFormat="0" applyBorder="0" applyAlignment="0" applyProtection="0"/>
    <xf numFmtId="0" fontId="53" fillId="0" borderId="0"/>
    <xf numFmtId="0" fontId="25" fillId="16" borderId="0" applyNumberFormat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25" fillId="26" borderId="0" applyNumberFormat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5" fillId="27" borderId="0" applyNumberFormat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5" fillId="21" borderId="0" applyNumberFormat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5" fillId="12" borderId="0" applyNumberFormat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5" fillId="13" borderId="0" applyNumberFormat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27" fillId="10" borderId="0" applyNumberFormat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29" fillId="14" borderId="3" applyNumberFormat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29" fillId="14" borderId="3" applyNumberFormat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26" fillId="0" borderId="0"/>
    <xf numFmtId="0" fontId="26" fillId="0" borderId="0"/>
    <xf numFmtId="0" fontId="53" fillId="0" borderId="0"/>
    <xf numFmtId="0" fontId="29" fillId="14" borderId="3" applyNumberFormat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8" fillId="11" borderId="2" applyNumberFormat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8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6" fillId="0" borderId="0"/>
    <xf numFmtId="0" fontId="26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26" fillId="0" borderId="0"/>
    <xf numFmtId="0" fontId="26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26" fillId="0" borderId="0"/>
    <xf numFmtId="0" fontId="26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33" fillId="15" borderId="0" applyNumberFormat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24" fillId="0" borderId="0" applyNumberForma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24" fillId="0" borderId="0" applyNumberForma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24" fillId="0" borderId="0" applyNumberForma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0" fontId="53" fillId="0" borderId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35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26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26" fillId="0" borderId="0"/>
    <xf numFmtId="0" fontId="26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26" fillId="0" borderId="0"/>
    <xf numFmtId="0" fontId="26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26" fillId="0" borderId="0"/>
    <xf numFmtId="0" fontId="26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2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2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0" fontId="53" fillId="0" borderId="0"/>
    <xf numFmtId="164" fontId="53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4" fontId="24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53" fillId="0" borderId="0"/>
    <xf numFmtId="166" fontId="23" fillId="0" borderId="0" applyFont="0" applyFill="0" applyBorder="0" applyAlignment="0" applyProtection="0"/>
    <xf numFmtId="0" fontId="53" fillId="0" borderId="0"/>
    <xf numFmtId="0" fontId="37" fillId="0" borderId="0" applyNumberFormat="0" applyFill="0" applyBorder="0" applyAlignment="0" applyProtection="0"/>
    <xf numFmtId="0" fontId="53" fillId="0" borderId="0"/>
    <xf numFmtId="0" fontId="38" fillId="0" borderId="6" applyNumberFormat="0" applyFill="0" applyAlignment="0" applyProtection="0"/>
    <xf numFmtId="0" fontId="39" fillId="0" borderId="7" applyNumberFormat="0" applyFill="0" applyAlignment="0" applyProtection="0"/>
    <xf numFmtId="0" fontId="40" fillId="0" borderId="8" applyNumberFormat="0" applyFill="0" applyAlignment="0" applyProtection="0"/>
    <xf numFmtId="0" fontId="40" fillId="0" borderId="0" applyNumberFormat="0" applyFill="0" applyBorder="0" applyAlignment="0" applyProtection="0"/>
    <xf numFmtId="0" fontId="41" fillId="25" borderId="3" applyNumberFormat="0" applyAlignment="0" applyProtection="0"/>
    <xf numFmtId="0" fontId="41" fillId="25" borderId="3" applyNumberFormat="0" applyAlignment="0" applyProtection="0"/>
    <xf numFmtId="0" fontId="41" fillId="25" borderId="3" applyNumberFormat="0" applyAlignment="0" applyProtection="0"/>
    <xf numFmtId="0" fontId="41" fillId="25" borderId="3" applyNumberFormat="0" applyAlignment="0" applyProtection="0"/>
    <xf numFmtId="0" fontId="42" fillId="0" borderId="9" applyNumberFormat="0" applyFill="0" applyAlignment="0" applyProtection="0"/>
    <xf numFmtId="0" fontId="53" fillId="0" borderId="0"/>
    <xf numFmtId="0" fontId="43" fillId="29" borderId="0" applyNumberFormat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168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8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0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45" fillId="0" borderId="0" applyBorder="0">
      <alignment horizontal="centerContinuous"/>
    </xf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0" fillId="0" borderId="0"/>
    <xf numFmtId="0" fontId="53" fillId="0" borderId="0"/>
    <xf numFmtId="0" fontId="30" fillId="0" borderId="0"/>
    <xf numFmtId="0" fontId="53" fillId="0" borderId="0"/>
    <xf numFmtId="0" fontId="53" fillId="0" borderId="0"/>
    <xf numFmtId="0" fontId="30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24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24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24" fillId="0" borderId="0" applyNumberForma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8" fontId="24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3" fillId="0" borderId="0" applyFont="0" applyFill="0" applyBorder="0" applyAlignment="0" applyProtection="0"/>
    <xf numFmtId="0" fontId="53" fillId="0" borderId="0"/>
    <xf numFmtId="0" fontId="53" fillId="0" borderId="0"/>
    <xf numFmtId="9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23" fillId="0" borderId="0" applyFont="0" applyFill="0" applyBorder="0" applyAlignment="0" applyProtection="0"/>
    <xf numFmtId="0" fontId="53" fillId="0" borderId="0"/>
    <xf numFmtId="0" fontId="53" fillId="0" borderId="0"/>
    <xf numFmtId="0" fontId="26" fillId="0" borderId="0"/>
    <xf numFmtId="168" fontId="24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8" fontId="53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6" fillId="14" borderId="5" applyNumberFormat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2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5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6" fillId="14" borderId="5" applyNumberFormat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6" fillId="14" borderId="5" applyNumberFormat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48" fillId="0" borderId="0" applyNumberForma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4" fillId="0" borderId="0"/>
    <xf numFmtId="0" fontId="53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6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26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4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0" fontId="5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3" fillId="0" borderId="0" applyFont="0" applyFill="0" applyBorder="0" applyAlignment="0" applyProtection="0"/>
    <xf numFmtId="0" fontId="53" fillId="0" borderId="0"/>
    <xf numFmtId="9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8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6" fillId="14" borderId="5" applyNumberFormat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0" fillId="0" borderId="0"/>
    <xf numFmtId="0" fontId="26" fillId="0" borderId="0"/>
    <xf numFmtId="0" fontId="26" fillId="0" borderId="0"/>
    <xf numFmtId="0" fontId="53" fillId="0" borderId="0"/>
    <xf numFmtId="0" fontId="30" fillId="0" borderId="0"/>
    <xf numFmtId="0" fontId="53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5" fillId="0" borderId="0" applyBorder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5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24" fillId="0" borderId="0" applyFont="0" applyFill="0" applyBorder="0" applyAlignment="0" applyProtection="0"/>
    <xf numFmtId="0" fontId="53" fillId="0" borderId="0"/>
    <xf numFmtId="0" fontId="53" fillId="0" borderId="0"/>
    <xf numFmtId="9" fontId="23" fillId="0" borderId="0" applyFont="0" applyFill="0" applyBorder="0" applyAlignment="0" applyProtection="0"/>
    <xf numFmtId="0" fontId="53" fillId="0" borderId="0"/>
    <xf numFmtId="9" fontId="23" fillId="0" borderId="0" applyFont="0" applyFill="0" applyBorder="0" applyAlignment="0" applyProtection="0"/>
    <xf numFmtId="0" fontId="53" fillId="0" borderId="0"/>
    <xf numFmtId="9" fontId="2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8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49" fillId="0" borderId="0" applyNumberForma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4" fillId="0" borderId="0"/>
    <xf numFmtId="0" fontId="24" fillId="28" borderId="10" applyNumberFormat="0" applyFont="0" applyAlignment="0" applyProtection="0"/>
    <xf numFmtId="0" fontId="24" fillId="28" borderId="10" applyNumberFormat="0" applyFont="0" applyAlignment="0" applyProtection="0"/>
    <xf numFmtId="0" fontId="24" fillId="28" borderId="10" applyNumberFormat="0" applyFont="0" applyAlignment="0" applyProtection="0"/>
    <xf numFmtId="0" fontId="24" fillId="28" borderId="10" applyNumberFormat="0" applyFont="0" applyAlignment="0" applyProtection="0"/>
    <xf numFmtId="0" fontId="24" fillId="28" borderId="10" applyNumberFormat="0" applyFont="0" applyAlignment="0" applyProtection="0"/>
    <xf numFmtId="0" fontId="24" fillId="28" borderId="10" applyNumberFormat="0" applyFont="0" applyAlignment="0" applyProtection="0"/>
    <xf numFmtId="40" fontId="32" fillId="30" borderId="0">
      <alignment horizontal="right"/>
    </xf>
    <xf numFmtId="0" fontId="34" fillId="28" borderId="0">
      <alignment horizontal="center"/>
    </xf>
    <xf numFmtId="0" fontId="47" fillId="31" borderId="11"/>
    <xf numFmtId="0" fontId="46" fillId="0" borderId="0" applyBorder="0">
      <alignment horizontal="centerContinuous"/>
    </xf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</cellStyleXfs>
  <cellXfs count="1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1" fontId="8" fillId="0" borderId="0" xfId="9401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" fontId="10" fillId="0" borderId="0" xfId="9401" applyNumberFormat="1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170" fontId="1" fillId="0" borderId="0" xfId="0" applyNumberFormat="1" applyFont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70" fontId="1" fillId="0" borderId="0" xfId="0" applyNumberFormat="1" applyFont="1" applyFill="1" applyAlignment="1">
      <alignment horizontal="center" vertical="center"/>
    </xf>
    <xf numFmtId="170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170" fontId="1" fillId="0" borderId="0" xfId="0" applyNumberFormat="1" applyFont="1" applyAlignment="1">
      <alignment vertical="center"/>
    </xf>
    <xf numFmtId="170" fontId="11" fillId="0" borderId="0" xfId="0" applyNumberFormat="1" applyFont="1" applyFill="1" applyAlignment="1">
      <alignment horizontal="center" vertical="center" wrapText="1"/>
    </xf>
    <xf numFmtId="170" fontId="11" fillId="0" borderId="0" xfId="0" applyNumberFormat="1" applyFont="1" applyFill="1" applyAlignment="1">
      <alignment horizontal="center" vertical="center" wrapText="1"/>
    </xf>
    <xf numFmtId="170" fontId="1" fillId="0" borderId="0" xfId="0" applyNumberFormat="1" applyFont="1" applyFill="1" applyAlignment="1">
      <alignment horizontal="center" vertical="center"/>
    </xf>
    <xf numFmtId="170" fontId="1" fillId="0" borderId="0" xfId="0" applyNumberFormat="1" applyFont="1" applyFill="1" applyAlignment="1">
      <alignment horizontal="center" vertical="center"/>
    </xf>
    <xf numFmtId="0" fontId="7" fillId="0" borderId="0" xfId="0" applyFont="1" applyAlignment="1">
      <alignment vertical="top" wrapText="1"/>
    </xf>
    <xf numFmtId="0" fontId="14" fillId="0" borderId="0" xfId="0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3" borderId="0" xfId="0" applyFont="1" applyFill="1" applyAlignment="1">
      <alignment vertical="center"/>
    </xf>
    <xf numFmtId="0" fontId="7" fillId="0" borderId="0" xfId="0" applyFont="1" applyAlignment="1">
      <alignment horizontal="center" vertical="top" wrapText="1"/>
    </xf>
    <xf numFmtId="1" fontId="8" fillId="0" borderId="0" xfId="9371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1" fontId="10" fillId="0" borderId="0" xfId="9371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37" fontId="1" fillId="0" borderId="0" xfId="86" applyNumberFormat="1" applyFont="1" applyAlignment="1">
      <alignment horizontal="center" vertical="center"/>
    </xf>
    <xf numFmtId="0" fontId="1" fillId="0" borderId="0" xfId="0" applyFont="1" applyAlignment="1"/>
    <xf numFmtId="3" fontId="1" fillId="0" borderId="0" xfId="86" applyNumberFormat="1" applyFont="1" applyAlignment="1">
      <alignment horizontal="center" vertical="center"/>
    </xf>
    <xf numFmtId="165" fontId="1" fillId="0" borderId="0" xfId="8" applyNumberFormat="1" applyFont="1" applyAlignment="1">
      <alignment vertical="center"/>
    </xf>
    <xf numFmtId="170" fontId="13" fillId="0" borderId="0" xfId="0" applyNumberFormat="1" applyFont="1" applyAlignment="1">
      <alignment horizontal="center" vertical="center"/>
    </xf>
    <xf numFmtId="170" fontId="1" fillId="4" borderId="0" xfId="0" applyNumberFormat="1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70" fontId="1" fillId="0" borderId="0" xfId="86" applyNumberFormat="1" applyFont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1" fontId="18" fillId="0" borderId="0" xfId="9371" applyNumberFormat="1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70" fontId="8" fillId="3" borderId="0" xfId="9371" applyNumberFormat="1" applyFont="1" applyFill="1" applyAlignment="1">
      <alignment horizontal="center" vertical="center" wrapText="1"/>
    </xf>
    <xf numFmtId="170" fontId="8" fillId="3" borderId="0" xfId="0" applyNumberFormat="1" applyFont="1" applyFill="1" applyAlignment="1">
      <alignment horizontal="center" vertical="center" wrapText="1"/>
    </xf>
    <xf numFmtId="169" fontId="1" fillId="0" borderId="0" xfId="8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5" borderId="0" xfId="0" applyFont="1" applyFill="1" applyAlignment="1">
      <alignment vertical="center"/>
    </xf>
    <xf numFmtId="3" fontId="11" fillId="0" borderId="0" xfId="0" applyNumberFormat="1" applyFont="1" applyAlignment="1">
      <alignment horizontal="center" vertical="center" wrapText="1"/>
    </xf>
    <xf numFmtId="169" fontId="11" fillId="0" borderId="0" xfId="8" applyNumberFormat="1" applyFont="1" applyAlignment="1">
      <alignment horizontal="center" vertical="center" wrapText="1"/>
    </xf>
    <xf numFmtId="169" fontId="1" fillId="0" borderId="0" xfId="0" applyNumberFormat="1" applyFont="1" applyAlignment="1">
      <alignment horizontal="center" vertical="center"/>
    </xf>
    <xf numFmtId="169" fontId="11" fillId="0" borderId="0" xfId="0" applyNumberFormat="1" applyFont="1" applyAlignment="1">
      <alignment horizontal="center" vertical="center" wrapText="1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7" fillId="6" borderId="0" xfId="0" applyFont="1" applyFill="1" applyAlignment="1">
      <alignment horizontal="center" vertical="top" wrapText="1"/>
    </xf>
    <xf numFmtId="0" fontId="9" fillId="6" borderId="0" xfId="0" applyFont="1" applyFill="1" applyAlignment="1">
      <alignment horizontal="center" vertical="top" wrapText="1"/>
    </xf>
    <xf numFmtId="0" fontId="1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 wrapText="1"/>
    </xf>
    <xf numFmtId="0" fontId="8" fillId="3" borderId="0" xfId="9371" applyFont="1" applyFill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170" fontId="4" fillId="0" borderId="0" xfId="0" applyNumberFormat="1" applyFont="1" applyAlignment="1">
      <alignment horizontal="center" vertical="center"/>
    </xf>
    <xf numFmtId="170" fontId="7" fillId="0" borderId="0" xfId="0" applyNumberFormat="1" applyFont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8" fillId="0" borderId="0" xfId="937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937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70" fontId="4" fillId="3" borderId="0" xfId="0" applyNumberFormat="1" applyFont="1" applyFill="1" applyAlignment="1">
      <alignment horizontal="center" vertical="center"/>
    </xf>
    <xf numFmtId="170" fontId="1" fillId="0" borderId="0" xfId="0" applyNumberFormat="1" applyFont="1" applyAlignment="1">
      <alignment horizontal="left" vertical="center"/>
    </xf>
    <xf numFmtId="167" fontId="1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center" vertical="center" wrapText="1"/>
    </xf>
    <xf numFmtId="1" fontId="18" fillId="0" borderId="0" xfId="9371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/>
    </xf>
    <xf numFmtId="170" fontId="1" fillId="0" borderId="0" xfId="0" applyNumberFormat="1" applyFont="1" applyAlignment="1">
      <alignment horizontal="center" vertical="top"/>
    </xf>
    <xf numFmtId="0" fontId="21" fillId="2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  <xf numFmtId="1" fontId="4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right" vertical="center" wrapText="1"/>
    </xf>
    <xf numFmtId="170" fontId="4" fillId="0" borderId="0" xfId="0" applyNumberFormat="1" applyFont="1" applyAlignment="1">
      <alignment horizontal="center" vertical="top"/>
    </xf>
    <xf numFmtId="0" fontId="22" fillId="0" borderId="0" xfId="0" applyFont="1" applyAlignment="1">
      <alignment vertical="top" wrapText="1"/>
    </xf>
    <xf numFmtId="2" fontId="1" fillId="0" borderId="0" xfId="0" applyNumberFormat="1" applyFont="1" applyAlignment="1">
      <alignment vertical="center"/>
    </xf>
    <xf numFmtId="1" fontId="8" fillId="0" borderId="0" xfId="9371" applyNumberFormat="1" applyFont="1" applyAlignment="1">
      <alignment horizontal="center" vertical="top"/>
    </xf>
    <xf numFmtId="3" fontId="11" fillId="0" borderId="0" xfId="8" applyNumberFormat="1" applyFont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167" fontId="1" fillId="0" borderId="0" xfId="8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167" fontId="1" fillId="0" borderId="0" xfId="8" applyNumberFormat="1" applyFont="1" applyAlignment="1">
      <alignment horizontal="center" vertical="center"/>
    </xf>
    <xf numFmtId="170" fontId="1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17" fillId="0" borderId="0" xfId="0" applyFont="1" applyAlignment="1">
      <alignment vertical="top"/>
    </xf>
    <xf numFmtId="170" fontId="7" fillId="3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165" fontId="7" fillId="7" borderId="1" xfId="8" applyNumberFormat="1" applyFont="1" applyFill="1" applyBorder="1" applyAlignment="1">
      <alignment horizontal="center" vertical="center" wrapText="1"/>
    </xf>
    <xf numFmtId="43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170" fontId="1" fillId="0" borderId="0" xfId="8" applyNumberFormat="1" applyFont="1" applyAlignment="1">
      <alignment vertical="center"/>
    </xf>
    <xf numFmtId="165" fontId="1" fillId="0" borderId="0" xfId="8" applyNumberFormat="1" applyFont="1" applyAlignment="1">
      <alignment horizontal="center" vertical="center"/>
    </xf>
    <xf numFmtId="1" fontId="11" fillId="0" borderId="0" xfId="0" applyNumberFormat="1" applyFont="1" applyAlignment="1">
      <alignment vertical="center" wrapText="1"/>
    </xf>
    <xf numFmtId="0" fontId="55" fillId="0" borderId="0" xfId="0" applyFont="1" applyAlignment="1"/>
    <xf numFmtId="0" fontId="56" fillId="0" borderId="0" xfId="0" applyFont="1" applyAlignment="1">
      <alignment horizontal="left"/>
    </xf>
    <xf numFmtId="0" fontId="1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 vertical="top" wrapText="1"/>
    </xf>
    <xf numFmtId="0" fontId="1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left" vertical="center"/>
    </xf>
    <xf numFmtId="0" fontId="22" fillId="3" borderId="0" xfId="0" applyFont="1" applyFill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1" fillId="3" borderId="0" xfId="0" applyFont="1" applyFill="1" applyAlignment="1">
      <alignment horizontal="center" vertical="top"/>
    </xf>
    <xf numFmtId="0" fontId="1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26523">
    <cellStyle name="20% - Accent1 2" xfId="264"/>
    <cellStyle name="20% - Accent2 2" xfId="266"/>
    <cellStyle name="20% - Accent3 2" xfId="74"/>
    <cellStyle name="20% - Accent4 2" xfId="213"/>
    <cellStyle name="20% - Accent5 2" xfId="274"/>
    <cellStyle name="20% - Accent6 2" xfId="283"/>
    <cellStyle name="40% - Accent1 2" xfId="292"/>
    <cellStyle name="40% - Accent2 2" xfId="166"/>
    <cellStyle name="40% - Accent3 2" xfId="305"/>
    <cellStyle name="40% - Accent4 2" xfId="191"/>
    <cellStyle name="40% - Accent5 2" xfId="315"/>
    <cellStyle name="40% - Accent6 2" xfId="327"/>
    <cellStyle name="60% - Accent1 2" xfId="269"/>
    <cellStyle name="60% - Accent2 2" xfId="278"/>
    <cellStyle name="60% - Accent3 2" xfId="126"/>
    <cellStyle name="60% - Accent4 2" xfId="260"/>
    <cellStyle name="60% - Accent5 2" xfId="328"/>
    <cellStyle name="60% - Accent6 2" xfId="330"/>
    <cellStyle name="Accent1 2" xfId="333"/>
    <cellStyle name="Accent2 2" xfId="336"/>
    <cellStyle name="Accent3 2" xfId="342"/>
    <cellStyle name="Accent4 2" xfId="234"/>
    <cellStyle name="Accent5 2" xfId="345"/>
    <cellStyle name="Accent6 2" xfId="348"/>
    <cellStyle name="Bad 2" xfId="354"/>
    <cellStyle name="Calculation 2" xfId="359"/>
    <cellStyle name="Calculation 2 2" xfId="58"/>
    <cellStyle name="Calculation 2 2 2" xfId="372"/>
    <cellStyle name="Calculation 2 3" xfId="386"/>
    <cellStyle name="Check Cell 2" xfId="393"/>
    <cellStyle name="Comma" xfId="8" builtinId="3"/>
    <cellStyle name="Comma 10" xfId="404"/>
    <cellStyle name="Comma 10 2 2" xfId="410"/>
    <cellStyle name="Comma 11" xfId="421"/>
    <cellStyle name="Comma 11 10" xfId="426"/>
    <cellStyle name="Comma 11 2" xfId="432"/>
    <cellStyle name="Comma 11 2 10" xfId="434"/>
    <cellStyle name="Comma 11 2 2" xfId="128"/>
    <cellStyle name="Comma 11 2 2 2" xfId="439"/>
    <cellStyle name="Comma 11 2 2 2 2" xfId="449"/>
    <cellStyle name="Comma 11 2 2 2 2 2" xfId="452"/>
    <cellStyle name="Comma 11 2 2 2 2 2 2" xfId="456"/>
    <cellStyle name="Comma 11 2 2 2 2 2 2 2" xfId="458"/>
    <cellStyle name="Comma 11 2 2 2 2 2 2 2 2" xfId="460"/>
    <cellStyle name="Comma 11 2 2 2 2 2 2 2 3" xfId="462"/>
    <cellStyle name="Comma 11 2 2 2 2 2 2 3" xfId="468"/>
    <cellStyle name="Comma 11 2 2 2 2 2 2 4" xfId="473"/>
    <cellStyle name="Comma 11 2 2 2 2 2 3" xfId="479"/>
    <cellStyle name="Comma 11 2 2 2 2 2 3 2" xfId="484"/>
    <cellStyle name="Comma 11 2 2 2 2 2 3 3" xfId="492"/>
    <cellStyle name="Comma 11 2 2 2 2 2 4" xfId="499"/>
    <cellStyle name="Comma 11 2 2 2 2 2 5" xfId="503"/>
    <cellStyle name="Comma 11 2 2 2 2 3" xfId="509"/>
    <cellStyle name="Comma 11 2 2 2 2 3 2" xfId="520"/>
    <cellStyle name="Comma 11 2 2 2 2 3 2 2" xfId="524"/>
    <cellStyle name="Comma 11 2 2 2 2 3 2 3" xfId="289"/>
    <cellStyle name="Comma 11 2 2 2 2 3 3" xfId="542"/>
    <cellStyle name="Comma 11 2 2 2 2 3 4" xfId="551"/>
    <cellStyle name="Comma 11 2 2 2 2 4" xfId="558"/>
    <cellStyle name="Comma 11 2 2 2 2 4 2" xfId="564"/>
    <cellStyle name="Comma 11 2 2 2 2 4 3" xfId="569"/>
    <cellStyle name="Comma 11 2 2 2 2 5" xfId="515"/>
    <cellStyle name="Comma 11 2 2 2 2 6" xfId="538"/>
    <cellStyle name="Comma 11 2 2 2 3" xfId="582"/>
    <cellStyle name="Comma 11 2 2 2 3 2" xfId="586"/>
    <cellStyle name="Comma 11 2 2 2 3 2 2" xfId="589"/>
    <cellStyle name="Comma 11 2 2 2 3 2 2 2" xfId="596"/>
    <cellStyle name="Comma 11 2 2 2 3 2 2 2 2" xfId="601"/>
    <cellStyle name="Comma 11 2 2 2 3 2 2 2 3" xfId="605"/>
    <cellStyle name="Comma 11 2 2 2 3 2 2 3" xfId="147"/>
    <cellStyle name="Comma 11 2 2 2 3 2 2 4" xfId="174"/>
    <cellStyle name="Comma 11 2 2 2 3 2 3" xfId="609"/>
    <cellStyle name="Comma 11 2 2 2 3 2 3 2" xfId="620"/>
    <cellStyle name="Comma 11 2 2 2 3 2 3 3" xfId="626"/>
    <cellStyle name="Comma 11 2 2 2 3 2 4" xfId="631"/>
    <cellStyle name="Comma 11 2 2 2 3 2 5" xfId="633"/>
    <cellStyle name="Comma 11 2 2 2 3 3" xfId="640"/>
    <cellStyle name="Comma 11 2 2 2 3 4" xfId="82"/>
    <cellStyle name="Comma 11 2 2 2 3 4 2" xfId="647"/>
    <cellStyle name="Comma 11 2 2 2 3 4 2 2" xfId="651"/>
    <cellStyle name="Comma 11 2 2 2 3 4 2 3" xfId="655"/>
    <cellStyle name="Comma 11 2 2 2 3 4 3" xfId="661"/>
    <cellStyle name="Comma 11 2 2 2 3 4 4" xfId="667"/>
    <cellStyle name="Comma 11 2 2 2 3 5" xfId="562"/>
    <cellStyle name="Comma 11 2 2 2 3 5 2" xfId="671"/>
    <cellStyle name="Comma 11 2 2 2 3 5 3" xfId="675"/>
    <cellStyle name="Comma 11 2 2 2 3 6" xfId="567"/>
    <cellStyle name="Comma 11 2 2 2 3 7" xfId="677"/>
    <cellStyle name="Comma 11 2 2 2 4" xfId="685"/>
    <cellStyle name="Comma 11 2 2 2 4 2" xfId="693"/>
    <cellStyle name="Comma 11 2 2 2 4 2 2" xfId="694"/>
    <cellStyle name="Comma 11 2 2 2 4 2 2 2" xfId="698"/>
    <cellStyle name="Comma 11 2 2 2 4 2 2 2 2" xfId="700"/>
    <cellStyle name="Comma 11 2 2 2 4 2 2 3" xfId="707"/>
    <cellStyle name="Comma 11 2 2 2 4 2 3" xfId="590"/>
    <cellStyle name="Comma 11 2 2 2 4 2 4" xfId="141"/>
    <cellStyle name="Comma 11 2 2 2 4 3" xfId="713"/>
    <cellStyle name="Comma 11 2 2 2 4 3 2" xfId="721"/>
    <cellStyle name="Comma 11 2 2 2 4 3 3" xfId="616"/>
    <cellStyle name="Comma 11 2 2 2 4 4" xfId="725"/>
    <cellStyle name="Comma 11 2 2 2 4 4 2" xfId="729"/>
    <cellStyle name="Comma 11 2 2 2 4 5" xfId="527"/>
    <cellStyle name="Comma 11 2 2 2 5" xfId="735"/>
    <cellStyle name="Comma 11 2 2 2 5 2" xfId="739"/>
    <cellStyle name="Comma 11 2 2 2 5 2 2" xfId="742"/>
    <cellStyle name="Comma 11 2 2 2 5 2 3" xfId="743"/>
    <cellStyle name="Comma 11 2 2 2 5 3" xfId="744"/>
    <cellStyle name="Comma 11 2 2 2 5 4" xfId="745"/>
    <cellStyle name="Comma 11 2 2 2 6" xfId="106"/>
    <cellStyle name="Comma 11 2 2 2 6 2" xfId="262"/>
    <cellStyle name="Comma 11 2 2 2 6 3" xfId="746"/>
    <cellStyle name="Comma 11 2 2 2 7" xfId="161"/>
    <cellStyle name="Comma 11 2 2 2 8" xfId="189"/>
    <cellStyle name="Comma 11 2 2 3" xfId="398"/>
    <cellStyle name="Comma 11 2 2 3 2" xfId="752"/>
    <cellStyle name="Comma 11 2 2 3 2 2" xfId="408"/>
    <cellStyle name="Comma 11 2 2 3 2 2 2" xfId="758"/>
    <cellStyle name="Comma 11 2 2 3 2 2 2 2" xfId="759"/>
    <cellStyle name="Comma 11 2 2 3 2 2 2 3" xfId="761"/>
    <cellStyle name="Comma 11 2 2 3 2 2 3" xfId="771"/>
    <cellStyle name="Comma 11 2 2 3 2 2 4" xfId="776"/>
    <cellStyle name="Comma 11 2 2 3 2 3" xfId="125"/>
    <cellStyle name="Comma 11 2 2 3 2 3 2" xfId="787"/>
    <cellStyle name="Comma 11 2 2 3 2 3 3" xfId="788"/>
    <cellStyle name="Comma 11 2 2 3 2 4" xfId="790"/>
    <cellStyle name="Comma 11 2 2 3 2 5" xfId="791"/>
    <cellStyle name="Comma 11 2 2 3 3" xfId="794"/>
    <cellStyle name="Comma 11 2 2 3 3 2" xfId="797"/>
    <cellStyle name="Comma 11 2 2 3 3 2 2" xfId="801"/>
    <cellStyle name="Comma 11 2 2 3 3 2 3" xfId="802"/>
    <cellStyle name="Comma 11 2 2 3 3 3" xfId="803"/>
    <cellStyle name="Comma 11 2 2 3 3 4" xfId="805"/>
    <cellStyle name="Comma 11 2 2 3 4" xfId="808"/>
    <cellStyle name="Comma 11 2 2 3 4 2" xfId="810"/>
    <cellStyle name="Comma 11 2 2 3 4 3" xfId="811"/>
    <cellStyle name="Comma 11 2 2 3 5" xfId="812"/>
    <cellStyle name="Comma 11 2 2 3 6" xfId="815"/>
    <cellStyle name="Comma 11 2 2 4" xfId="415"/>
    <cellStyle name="Comma 11 2 2 4 2" xfId="431"/>
    <cellStyle name="Comma 11 2 2 4 2 2" xfId="127"/>
    <cellStyle name="Comma 11 2 2 4 2 2 2" xfId="437"/>
    <cellStyle name="Comma 11 2 2 4 2 2 2 2" xfId="443"/>
    <cellStyle name="Comma 11 2 2 4 2 2 2 3" xfId="573"/>
    <cellStyle name="Comma 11 2 2 4 2 2 3" xfId="397"/>
    <cellStyle name="Comma 11 2 2 4 2 2 4" xfId="414"/>
    <cellStyle name="Comma 11 2 2 4 2 3" xfId="824"/>
    <cellStyle name="Comma 11 2 2 4 2 3 2" xfId="23"/>
    <cellStyle name="Comma 11 2 2 4 2 3 3" xfId="827"/>
    <cellStyle name="Comma 11 2 2 4 2 4" xfId="837"/>
    <cellStyle name="Comma 11 2 2 4 2 5" xfId="717"/>
    <cellStyle name="Comma 11 2 2 4 3" xfId="842"/>
    <cellStyle name="Comma 11 2 2 4 3 2" xfId="845"/>
    <cellStyle name="Comma 11 2 2 4 3 2 2" xfId="848"/>
    <cellStyle name="Comma 11 2 2 4 3 2 3" xfId="851"/>
    <cellStyle name="Comma 11 2 2 4 3 3" xfId="854"/>
    <cellStyle name="Comma 11 2 2 4 3 4" xfId="857"/>
    <cellStyle name="Comma 11 2 2 4 4" xfId="860"/>
    <cellStyle name="Comma 11 2 2 4 4 2" xfId="862"/>
    <cellStyle name="Comma 11 2 2 4 4 3" xfId="865"/>
    <cellStyle name="Comma 11 2 2 4 5" xfId="872"/>
    <cellStyle name="Comma 11 2 2 4 6" xfId="880"/>
    <cellStyle name="Comma 11 2 2 5" xfId="881"/>
    <cellStyle name="Comma 11 2 2 5 2" xfId="883"/>
    <cellStyle name="Comma 11 2 2 5 2 2" xfId="890"/>
    <cellStyle name="Comma 11 2 2 5 2 2 2" xfId="891"/>
    <cellStyle name="Comma 11 2 2 5 2 2 3" xfId="892"/>
    <cellStyle name="Comma 11 2 2 5 2 3" xfId="899"/>
    <cellStyle name="Comma 11 2 2 5 2 4" xfId="908"/>
    <cellStyle name="Comma 11 2 2 5 3" xfId="909"/>
    <cellStyle name="Comma 11 2 2 5 3 2" xfId="6"/>
    <cellStyle name="Comma 11 2 2 5 3 3" xfId="911"/>
    <cellStyle name="Comma 11 2 2 5 4" xfId="912"/>
    <cellStyle name="Comma 11 2 2 5 5" xfId="913"/>
    <cellStyle name="Comma 11 2 2 6" xfId="450"/>
    <cellStyle name="Comma 11 2 2 6 2" xfId="453"/>
    <cellStyle name="Comma 11 2 2 6 2 2" xfId="457"/>
    <cellStyle name="Comma 11 2 2 6 2 3" xfId="465"/>
    <cellStyle name="Comma 11 2 2 6 3" xfId="476"/>
    <cellStyle name="Comma 11 2 2 6 4" xfId="497"/>
    <cellStyle name="Comma 11 2 2 7" xfId="504"/>
    <cellStyle name="Comma 11 2 2 7 2" xfId="511"/>
    <cellStyle name="Comma 11 2 2 7 3" xfId="533"/>
    <cellStyle name="Comma 11 2 2 8" xfId="552"/>
    <cellStyle name="Comma 11 2 2 9" xfId="510"/>
    <cellStyle name="Comma 11 2 3" xfId="821"/>
    <cellStyle name="Comma 11 2 3 2" xfId="19"/>
    <cellStyle name="Comma 11 2 3 2 2" xfId="391"/>
    <cellStyle name="Comma 11 2 3 2 2 2" xfId="915"/>
    <cellStyle name="Comma 11 2 3 2 2 2 2" xfId="921"/>
    <cellStyle name="Comma 11 2 3 2 2 2 2 2" xfId="923"/>
    <cellStyle name="Comma 11 2 3 2 2 2 2 3" xfId="925"/>
    <cellStyle name="Comma 11 2 3 2 2 2 3" xfId="927"/>
    <cellStyle name="Comma 11 2 3 2 2 2 4" xfId="929"/>
    <cellStyle name="Comma 11 2 3 2 2 3" xfId="113"/>
    <cellStyle name="Comma 11 2 3 2 2 3 2" xfId="356"/>
    <cellStyle name="Comma 11 2 3 2 2 3 3" xfId="931"/>
    <cellStyle name="Comma 11 2 3 2 2 4" xfId="942"/>
    <cellStyle name="Comma 11 2 3 2 2 5" xfId="785"/>
    <cellStyle name="Comma 11 2 3 2 3" xfId="949"/>
    <cellStyle name="Comma 11 2 3 2 3 2" xfId="953"/>
    <cellStyle name="Comma 11 2 3 2 3 2 2" xfId="954"/>
    <cellStyle name="Comma 11 2 3 2 3 2 3" xfId="955"/>
    <cellStyle name="Comma 11 2 3 2 3 3" xfId="958"/>
    <cellStyle name="Comma 11 2 3 2 3 4" xfId="962"/>
    <cellStyle name="Comma 11 2 3 2 4" xfId="968"/>
    <cellStyle name="Comma 11 2 3 2 4 2" xfId="974"/>
    <cellStyle name="Comma 11 2 3 2 4 3" xfId="980"/>
    <cellStyle name="Comma 11 2 3 2 5" xfId="986"/>
    <cellStyle name="Comma 11 2 3 2 6" xfId="991"/>
    <cellStyle name="Comma 11 2 3 3" xfId="825"/>
    <cellStyle name="Comma 11 2 3 3 2" xfId="88"/>
    <cellStyle name="Comma 11 2 3 3 2 2" xfId="993"/>
    <cellStyle name="Comma 11 2 3 3 2 2 2" xfId="998"/>
    <cellStyle name="Comma 11 2 3 3 2 2 2 2" xfId="999"/>
    <cellStyle name="Comma 11 2 3 3 2 2 2 3" xfId="1002"/>
    <cellStyle name="Comma 11 2 3 3 2 2 3" xfId="1008"/>
    <cellStyle name="Comma 11 2 3 3 2 2 4" xfId="1012"/>
    <cellStyle name="Comma 11 2 3 3 2 3" xfId="1016"/>
    <cellStyle name="Comma 11 2 3 3 2 3 2" xfId="1022"/>
    <cellStyle name="Comma 11 2 3 3 2 3 3" xfId="1026"/>
    <cellStyle name="Comma 11 2 3 3 2 4" xfId="1029"/>
    <cellStyle name="Comma 11 2 3 3 2 5" xfId="1030"/>
    <cellStyle name="Comma 11 2 3 3 3" xfId="43"/>
    <cellStyle name="Comma 11 2 3 3 4" xfId="1035"/>
    <cellStyle name="Comma 11 2 3 3 4 2" xfId="1040"/>
    <cellStyle name="Comma 11 2 3 3 4 2 2" xfId="1044"/>
    <cellStyle name="Comma 11 2 3 3 4 2 3" xfId="1048"/>
    <cellStyle name="Comma 11 2 3 3 4 3" xfId="1053"/>
    <cellStyle name="Comma 11 2 3 3 4 4" xfId="1056"/>
    <cellStyle name="Comma 11 2 3 3 5" xfId="1062"/>
    <cellStyle name="Comma 11 2 3 3 5 2" xfId="463"/>
    <cellStyle name="Comma 11 2 3 3 5 3" xfId="469"/>
    <cellStyle name="Comma 11 2 3 3 6" xfId="1068"/>
    <cellStyle name="Comma 11 2 3 3 7" xfId="17"/>
    <cellStyle name="Comma 11 2 3 4" xfId="1069"/>
    <cellStyle name="Comma 11 2 3 4 2" xfId="1072"/>
    <cellStyle name="Comma 11 2 3 4 2 2" xfId="475"/>
    <cellStyle name="Comma 11 2 3 4 2 2 2" xfId="483"/>
    <cellStyle name="Comma 11 2 3 4 2 2 3" xfId="490"/>
    <cellStyle name="Comma 11 2 3 4 2 3" xfId="495"/>
    <cellStyle name="Comma 11 2 3 4 2 4" xfId="502"/>
    <cellStyle name="Comma 11 2 3 4 3" xfId="61"/>
    <cellStyle name="Comma 11 2 3 4 3 2" xfId="532"/>
    <cellStyle name="Comma 11 2 3 4 3 3" xfId="547"/>
    <cellStyle name="Comma 11 2 3 4 4" xfId="1075"/>
    <cellStyle name="Comma 11 2 3 4 5" xfId="3"/>
    <cellStyle name="Comma 11 2 3 5" xfId="1076"/>
    <cellStyle name="Comma 11 2 3 5 2" xfId="1077"/>
    <cellStyle name="Comma 11 2 3 5 2 2" xfId="608"/>
    <cellStyle name="Comma 11 2 3 5 2 3" xfId="629"/>
    <cellStyle name="Comma 11 2 3 5 3" xfId="1078"/>
    <cellStyle name="Comma 11 2 3 5 4" xfId="1079"/>
    <cellStyle name="Comma 11 2 3 6" xfId="583"/>
    <cellStyle name="Comma 11 2 3 6 2" xfId="587"/>
    <cellStyle name="Comma 11 2 3 6 3" xfId="606"/>
    <cellStyle name="Comma 11 2 3 7" xfId="635"/>
    <cellStyle name="Comma 11 2 3 8" xfId="78"/>
    <cellStyle name="Comma 11 2 4" xfId="834"/>
    <cellStyle name="Comma 11 2 4 2" xfId="46"/>
    <cellStyle name="Comma 11 2 4 2 2" xfId="303"/>
    <cellStyle name="Comma 11 2 4 2 2 2" xfId="1032"/>
    <cellStyle name="Comma 11 2 4 2 2 2 2" xfId="1037"/>
    <cellStyle name="Comma 11 2 4 2 2 2 3" xfId="1050"/>
    <cellStyle name="Comma 11 2 4 2 2 3" xfId="1058"/>
    <cellStyle name="Comma 11 2 4 2 2 4" xfId="1064"/>
    <cellStyle name="Comma 11 2 4 2 3" xfId="1087"/>
    <cellStyle name="Comma 11 2 4 2 3 2" xfId="1074"/>
    <cellStyle name="Comma 11 2 4 2 3 3" xfId="2"/>
    <cellStyle name="Comma 11 2 4 2 4" xfId="1093"/>
    <cellStyle name="Comma 11 2 4 2 5" xfId="1100"/>
    <cellStyle name="Comma 11 2 4 3" xfId="215"/>
    <cellStyle name="Comma 11 2 4 4" xfId="227"/>
    <cellStyle name="Comma 11 2 4 4 2" xfId="310"/>
    <cellStyle name="Comma 11 2 4 4 2 2" xfId="770"/>
    <cellStyle name="Comma 11 2 4 4 2 3" xfId="775"/>
    <cellStyle name="Comma 11 2 4 4 3" xfId="1104"/>
    <cellStyle name="Comma 11 2 4 4 4" xfId="1108"/>
    <cellStyle name="Comma 11 2 4 5" xfId="245"/>
    <cellStyle name="Comma 11 2 4 5 2" xfId="322"/>
    <cellStyle name="Comma 11 2 4 5 3" xfId="1114"/>
    <cellStyle name="Comma 11 2 4 6" xfId="692"/>
    <cellStyle name="Comma 11 2 4 7" xfId="711"/>
    <cellStyle name="Comma 11 2 5" xfId="715"/>
    <cellStyle name="Comma 11 2 5 2" xfId="1116"/>
    <cellStyle name="Comma 11 2 5 2 2" xfId="1124"/>
    <cellStyle name="Comma 11 2 5 2 2 2" xfId="1131"/>
    <cellStyle name="Comma 11 2 5 2 2 2 2" xfId="209"/>
    <cellStyle name="Comma 11 2 5 2 2 2 3" xfId="140"/>
    <cellStyle name="Comma 11 2 5 2 2 3" xfId="1136"/>
    <cellStyle name="Comma 11 2 5 2 2 4" xfId="1142"/>
    <cellStyle name="Comma 11 2 5 2 3" xfId="1149"/>
    <cellStyle name="Comma 11 2 5 2 3 2" xfId="1159"/>
    <cellStyle name="Comma 11 2 5 2 3 3" xfId="1168"/>
    <cellStyle name="Comma 11 2 5 2 4" xfId="1174"/>
    <cellStyle name="Comma 11 2 5 2 5" xfId="1180"/>
    <cellStyle name="Comma 11 2 5 3" xfId="1182"/>
    <cellStyle name="Comma 11 2 5 3 2" xfId="1187"/>
    <cellStyle name="Comma 11 2 5 3 2 2" xfId="184"/>
    <cellStyle name="Comma 11 2 5 3 2 3" xfId="212"/>
    <cellStyle name="Comma 11 2 5 3 3" xfId="757"/>
    <cellStyle name="Comma 11 2 5 3 4" xfId="766"/>
    <cellStyle name="Comma 11 2 5 4" xfId="1190"/>
    <cellStyle name="Comma 11 2 5 4 2" xfId="939"/>
    <cellStyle name="Comma 11 2 5 4 3" xfId="782"/>
    <cellStyle name="Comma 11 2 5 5" xfId="1193"/>
    <cellStyle name="Comma 11 2 5 6" xfId="738"/>
    <cellStyle name="Comma 11 2 6" xfId="611"/>
    <cellStyle name="Comma 11 2 6 2" xfId="1195"/>
    <cellStyle name="Comma 11 2 6 2 2" xfId="1199"/>
    <cellStyle name="Comma 11 2 6 2 2 2" xfId="1203"/>
    <cellStyle name="Comma 11 2 6 2 2 3" xfId="1206"/>
    <cellStyle name="Comma 11 2 6 2 3" xfId="1209"/>
    <cellStyle name="Comma 11 2 6 2 4" xfId="1212"/>
    <cellStyle name="Comma 11 2 6 3" xfId="1214"/>
    <cellStyle name="Comma 11 2 6 3 2" xfId="1217"/>
    <cellStyle name="Comma 11 2 6 3 3" xfId="800"/>
    <cellStyle name="Comma 11 2 6 4" xfId="1220"/>
    <cellStyle name="Comma 11 2 6 5" xfId="1223"/>
    <cellStyle name="Comma 11 2 7" xfId="622"/>
    <cellStyle name="Comma 11 2 7 2" xfId="1225"/>
    <cellStyle name="Comma 11 2 7 2 2" xfId="871"/>
    <cellStyle name="Comma 11 2 7 2 3" xfId="879"/>
    <cellStyle name="Comma 11 2 7 3" xfId="1227"/>
    <cellStyle name="Comma 11 2 7 4" xfId="1229"/>
    <cellStyle name="Comma 11 2 8" xfId="1231"/>
    <cellStyle name="Comma 11 2 8 2" xfId="1236"/>
    <cellStyle name="Comma 11 2 8 3" xfId="1238"/>
    <cellStyle name="Comma 11 2 9" xfId="1241"/>
    <cellStyle name="Comma 11 3" xfId="838"/>
    <cellStyle name="Comma 11 3 2" xfId="843"/>
    <cellStyle name="Comma 11 3 2 2" xfId="846"/>
    <cellStyle name="Comma 11 3 2 2 2" xfId="662"/>
    <cellStyle name="Comma 11 3 2 2 2 2" xfId="1242"/>
    <cellStyle name="Comma 11 3 2 2 2 2 2" xfId="820"/>
    <cellStyle name="Comma 11 3 2 2 2 2 3" xfId="832"/>
    <cellStyle name="Comma 11 3 2 2 2 3" xfId="1250"/>
    <cellStyle name="Comma 11 3 2 2 2 4" xfId="1257"/>
    <cellStyle name="Comma 11 3 2 2 3" xfId="1260"/>
    <cellStyle name="Comma 11 3 2 2 3 2" xfId="982"/>
    <cellStyle name="Comma 11 3 2 2 3 3" xfId="987"/>
    <cellStyle name="Comma 11 3 2 2 4" xfId="1262"/>
    <cellStyle name="Comma 11 3 2 2 5" xfId="1234"/>
    <cellStyle name="Comma 11 3 2 3" xfId="849"/>
    <cellStyle name="Comma 11 3 2 3 2" xfId="1263"/>
    <cellStyle name="Comma 11 3 2 3 2 2" xfId="1264"/>
    <cellStyle name="Comma 11 3 2 3 2 3" xfId="250"/>
    <cellStyle name="Comma 11 3 2 3 3" xfId="1274"/>
    <cellStyle name="Comma 11 3 2 3 4" xfId="1276"/>
    <cellStyle name="Comma 11 3 2 4" xfId="1277"/>
    <cellStyle name="Comma 11 3 2 4 2" xfId="1278"/>
    <cellStyle name="Comma 11 3 2 4 3" xfId="1280"/>
    <cellStyle name="Comma 11 3 2 5" xfId="1282"/>
    <cellStyle name="Comma 11 3 2 6" xfId="406"/>
    <cellStyle name="Comma 11 3 3" xfId="852"/>
    <cellStyle name="Comma 11 3 3 2" xfId="1284"/>
    <cellStyle name="Comma 11 3 3 2 2" xfId="1287"/>
    <cellStyle name="Comma 11 3 3 2 2 2" xfId="1288"/>
    <cellStyle name="Comma 11 3 3 2 2 2 2" xfId="10"/>
    <cellStyle name="Comma 11 3 3 2 2 2 3" xfId="29"/>
    <cellStyle name="Comma 11 3 3 2 2 3" xfId="1289"/>
    <cellStyle name="Comma 11 3 3 2 2 4" xfId="9"/>
    <cellStyle name="Comma 11 3 3 2 3" xfId="1291"/>
    <cellStyle name="Comma 11 3 3 2 3 2" xfId="1292"/>
    <cellStyle name="Comma 11 3 3 2 3 3" xfId="1297"/>
    <cellStyle name="Comma 11 3 3 2 4" xfId="1298"/>
    <cellStyle name="Comma 11 3 3 2 5" xfId="1295"/>
    <cellStyle name="Comma 11 3 3 3" xfId="1299"/>
    <cellStyle name="Comma 11 3 3 3 2" xfId="433"/>
    <cellStyle name="Comma 11 3 3 3 2 2" xfId="1300"/>
    <cellStyle name="Comma 11 3 3 3 2 3" xfId="1301"/>
    <cellStyle name="Comma 11 3 3 3 3" xfId="1302"/>
    <cellStyle name="Comma 11 3 3 3 4" xfId="1125"/>
    <cellStyle name="Comma 11 3 3 4" xfId="1303"/>
    <cellStyle name="Comma 11 3 3 4 2" xfId="1304"/>
    <cellStyle name="Comma 11 3 3 4 3" xfId="1305"/>
    <cellStyle name="Comma 11 3 3 5" xfId="1306"/>
    <cellStyle name="Comma 11 3 3 6" xfId="796"/>
    <cellStyle name="Comma 11 3 4" xfId="855"/>
    <cellStyle name="Comma 11 3 4 2" xfId="1001"/>
    <cellStyle name="Comma 11 3 4 2 2" xfId="1309"/>
    <cellStyle name="Comma 11 3 4 2 2 2" xfId="1312"/>
    <cellStyle name="Comma 11 3 4 2 2 3" xfId="1316"/>
    <cellStyle name="Comma 11 3 4 2 3" xfId="1319"/>
    <cellStyle name="Comma 11 3 4 2 4" xfId="1322"/>
    <cellStyle name="Comma 11 3 4 3" xfId="1324"/>
    <cellStyle name="Comma 11 3 4 3 2" xfId="101"/>
    <cellStyle name="Comma 11 3 4 3 3" xfId="156"/>
    <cellStyle name="Comma 11 3 4 4" xfId="1330"/>
    <cellStyle name="Comma 11 3 4 5" xfId="1334"/>
    <cellStyle name="Comma 11 3 5" xfId="726"/>
    <cellStyle name="Comma 11 3 5 2" xfId="1336"/>
    <cellStyle name="Comma 11 3 5 2 2" xfId="1248"/>
    <cellStyle name="Comma 11 3 5 2 3" xfId="1255"/>
    <cellStyle name="Comma 11 3 5 3" xfId="1338"/>
    <cellStyle name="Comma 11 3 5 4" xfId="1348"/>
    <cellStyle name="Comma 11 3 6" xfId="1350"/>
    <cellStyle name="Comma 11 3 6 2" xfId="39"/>
    <cellStyle name="Comma 11 3 6 3" xfId="232"/>
    <cellStyle name="Comma 11 3 7" xfId="1286"/>
    <cellStyle name="Comma 11 3 8" xfId="1290"/>
    <cellStyle name="Comma 11 4" xfId="858"/>
    <cellStyle name="Comma 11 4 2" xfId="861"/>
    <cellStyle name="Comma 11 4 2 2" xfId="1351"/>
    <cellStyle name="Comma 11 4 2 2 2" xfId="1352"/>
    <cellStyle name="Comma 11 4 2 2 2 2" xfId="1354"/>
    <cellStyle name="Comma 11 4 2 2 2 3" xfId="1355"/>
    <cellStyle name="Comma 11 4 2 2 3" xfId="1359"/>
    <cellStyle name="Comma 11 4 2 2 4" xfId="1363"/>
    <cellStyle name="Comma 11 4 2 3" xfId="1364"/>
    <cellStyle name="Comma 11 4 2 3 2" xfId="1366"/>
    <cellStyle name="Comma 11 4 2 3 3" xfId="1370"/>
    <cellStyle name="Comma 11 4 2 4" xfId="1371"/>
    <cellStyle name="Comma 11 4 2 5" xfId="279"/>
    <cellStyle name="Comma 11 4 3" xfId="863"/>
    <cellStyle name="Comma 11 4 3 2" xfId="1372"/>
    <cellStyle name="Comma 11 4 3 2 2" xfId="1373"/>
    <cellStyle name="Comma 11 4 3 2 3" xfId="1374"/>
    <cellStyle name="Comma 11 4 3 3" xfId="1375"/>
    <cellStyle name="Comma 11 4 3 4" xfId="1376"/>
    <cellStyle name="Comma 11 4 4" xfId="1377"/>
    <cellStyle name="Comma 11 4 4 2" xfId="1380"/>
    <cellStyle name="Comma 11 4 4 3" xfId="1383"/>
    <cellStyle name="Comma 11 4 5" xfId="1384"/>
    <cellStyle name="Comma 11 4 6" xfId="1385"/>
    <cellStyle name="Comma 11 5" xfId="868"/>
    <cellStyle name="Comma 11 5 2" xfId="1387"/>
    <cellStyle name="Comma 11 5 2 2" xfId="1391"/>
    <cellStyle name="Comma 11 5 2 2 2" xfId="1327"/>
    <cellStyle name="Comma 11 5 2 2 2 2" xfId="814"/>
    <cellStyle name="Comma 11 5 2 2 2 3" xfId="1393"/>
    <cellStyle name="Comma 11 5 2 2 3" xfId="1331"/>
    <cellStyle name="Comma 11 5 2 2 4" xfId="809"/>
    <cellStyle name="Comma 11 5 2 3" xfId="95"/>
    <cellStyle name="Comma 11 5 2 3 2" xfId="1344"/>
    <cellStyle name="Comma 11 5 2 3 3" xfId="1396"/>
    <cellStyle name="Comma 11 5 2 4" xfId="335"/>
    <cellStyle name="Comma 11 5 2 5" xfId="1398"/>
    <cellStyle name="Comma 11 5 3" xfId="50"/>
    <cellStyle name="Comma 11 5 3 2" xfId="364"/>
    <cellStyle name="Comma 11 5 3 2 2" xfId="1399"/>
    <cellStyle name="Comma 11 5 3 2 3" xfId="1400"/>
    <cellStyle name="Comma 11 5 3 3" xfId="1405"/>
    <cellStyle name="Comma 11 5 3 4" xfId="341"/>
    <cellStyle name="Comma 11 5 4" xfId="375"/>
    <cellStyle name="Comma 11 5 4 2" xfId="202"/>
    <cellStyle name="Comma 11 5 4 3" xfId="224"/>
    <cellStyle name="Comma 11 5 5" xfId="1406"/>
    <cellStyle name="Comma 11 5 6" xfId="1407"/>
    <cellStyle name="Comma 11 6" xfId="875"/>
    <cellStyle name="Comma 11 6 2" xfId="1409"/>
    <cellStyle name="Comma 11 6 2 2" xfId="1411"/>
    <cellStyle name="Comma 11 6 2 2 2" xfId="1412"/>
    <cellStyle name="Comma 11 6 2 2 3" xfId="1413"/>
    <cellStyle name="Comma 11 6 2 3" xfId="1414"/>
    <cellStyle name="Comma 11 6 2 4" xfId="1353"/>
    <cellStyle name="Comma 11 6 3" xfId="424"/>
    <cellStyle name="Comma 11 6 3 2" xfId="1415"/>
    <cellStyle name="Comma 11 6 3 3" xfId="1419"/>
    <cellStyle name="Comma 11 6 4" xfId="1420"/>
    <cellStyle name="Comma 11 6 5" xfId="1421"/>
    <cellStyle name="Comma 11 7" xfId="1425"/>
    <cellStyle name="Comma 11 7 2" xfId="1427"/>
    <cellStyle name="Comma 11 7 2 2" xfId="242"/>
    <cellStyle name="Comma 11 7 2 3" xfId="689"/>
    <cellStyle name="Comma 11 7 3" xfId="1429"/>
    <cellStyle name="Comma 11 7 4" xfId="1432"/>
    <cellStyle name="Comma 11 8" xfId="1436"/>
    <cellStyle name="Comma 11 8 2" xfId="1438"/>
    <cellStyle name="Comma 11 8 3" xfId="1440"/>
    <cellStyle name="Comma 11 9" xfId="1442"/>
    <cellStyle name="Comma 12" xfId="1449"/>
    <cellStyle name="Comma 13" xfId="1453"/>
    <cellStyle name="Comma 14" xfId="1456"/>
    <cellStyle name="Comma 15" xfId="1460"/>
    <cellStyle name="Comma 15 2" xfId="1461"/>
    <cellStyle name="Comma 15 2 2" xfId="1464"/>
    <cellStyle name="Comma 15 2 2 2" xfId="1466"/>
    <cellStyle name="Comma 15 2 2 2 2" xfId="1467"/>
    <cellStyle name="Comma 15 2 2 2 2 2" xfId="1473"/>
    <cellStyle name="Comma 15 2 2 2 2 3" xfId="1476"/>
    <cellStyle name="Comma 15 2 2 2 3" xfId="933"/>
    <cellStyle name="Comma 15 2 2 2 4" xfId="777"/>
    <cellStyle name="Comma 15 2 2 3" xfId="1477"/>
    <cellStyle name="Comma 15 2 2 3 2" xfId="1479"/>
    <cellStyle name="Comma 15 2 2 3 3" xfId="1481"/>
    <cellStyle name="Comma 15 2 2 4" xfId="1482"/>
    <cellStyle name="Comma 15 2 2 5" xfId="1483"/>
    <cellStyle name="Comma 15 2 3" xfId="1486"/>
    <cellStyle name="Comma 15 2 3 2" xfId="1488"/>
    <cellStyle name="Comma 15 2 3 2 2" xfId="1491"/>
    <cellStyle name="Comma 15 2 3 2 3" xfId="1493"/>
    <cellStyle name="Comma 15 2 3 3" xfId="1494"/>
    <cellStyle name="Comma 15 2 3 4" xfId="1496"/>
    <cellStyle name="Comma 15 2 4" xfId="1498"/>
    <cellStyle name="Comma 15 2 4 2" xfId="1500"/>
    <cellStyle name="Comma 15 2 4 3" xfId="1501"/>
    <cellStyle name="Comma 15 2 5" xfId="1503"/>
    <cellStyle name="Comma 15 2 6" xfId="1507"/>
    <cellStyle name="Comma 15 3" xfId="1508"/>
    <cellStyle name="Comma 15 3 2" xfId="1511"/>
    <cellStyle name="Comma 15 3 2 2" xfId="1512"/>
    <cellStyle name="Comma 15 3 2 2 2" xfId="1513"/>
    <cellStyle name="Comma 15 3 2 2 2 2" xfId="1516"/>
    <cellStyle name="Comma 15 3 2 2 2 3" xfId="1518"/>
    <cellStyle name="Comma 15 3 2 2 3" xfId="1519"/>
    <cellStyle name="Comma 15 3 2 2 4" xfId="1520"/>
    <cellStyle name="Comma 15 3 2 3" xfId="1521"/>
    <cellStyle name="Comma 15 3 2 3 2" xfId="1523"/>
    <cellStyle name="Comma 15 3 2 3 3" xfId="1525"/>
    <cellStyle name="Comma 15 3 2 4" xfId="1526"/>
    <cellStyle name="Comma 15 3 2 5" xfId="1527"/>
    <cellStyle name="Comma 15 3 3" xfId="1530"/>
    <cellStyle name="Comma 15 3 3 2" xfId="1532"/>
    <cellStyle name="Comma 15 3 3 2 2" xfId="1537"/>
    <cellStyle name="Comma 15 3 3 2 3" xfId="1541"/>
    <cellStyle name="Comma 15 3 3 3" xfId="1542"/>
    <cellStyle name="Comma 15 3 3 4" xfId="1543"/>
    <cellStyle name="Comma 15 3 4" xfId="1546"/>
    <cellStyle name="Comma 15 3 4 2" xfId="1548"/>
    <cellStyle name="Comma 15 3 4 3" xfId="1549"/>
    <cellStyle name="Comma 15 3 5" xfId="1552"/>
    <cellStyle name="Comma 15 3 6" xfId="1556"/>
    <cellStyle name="Comma 15 4" xfId="1557"/>
    <cellStyle name="Comma 15 4 2" xfId="1559"/>
    <cellStyle name="Comma 15 4 2 2" xfId="1560"/>
    <cellStyle name="Comma 15 4 2 2 2" xfId="1561"/>
    <cellStyle name="Comma 15 4 2 2 3" xfId="1563"/>
    <cellStyle name="Comma 15 4 2 3" xfId="1564"/>
    <cellStyle name="Comma 15 4 2 4" xfId="1565"/>
    <cellStyle name="Comma 15 4 3" xfId="1566"/>
    <cellStyle name="Comma 15 4 3 2" xfId="1567"/>
    <cellStyle name="Comma 15 4 3 3" xfId="1562"/>
    <cellStyle name="Comma 15 4 4" xfId="1568"/>
    <cellStyle name="Comma 15 4 5" xfId="1569"/>
    <cellStyle name="Comma 15 5" xfId="1570"/>
    <cellStyle name="Comma 15 5 2" xfId="1573"/>
    <cellStyle name="Comma 15 5 2 2" xfId="1575"/>
    <cellStyle name="Comma 15 5 2 3" xfId="1577"/>
    <cellStyle name="Comma 15 5 3" xfId="1581"/>
    <cellStyle name="Comma 15 5 4" xfId="1586"/>
    <cellStyle name="Comma 15 6" xfId="1587"/>
    <cellStyle name="Comma 15 6 2" xfId="1591"/>
    <cellStyle name="Comma 15 6 3" xfId="1594"/>
    <cellStyle name="Comma 15 7" xfId="276"/>
    <cellStyle name="Comma 15 8" xfId="1596"/>
    <cellStyle name="Comma 16" xfId="1600"/>
    <cellStyle name="Comma 16 2" xfId="1601"/>
    <cellStyle name="Comma 16 2 2" xfId="1603"/>
    <cellStyle name="Comma 16 2 3" xfId="1604"/>
    <cellStyle name="Comma 16 2 3 2" xfId="1608"/>
    <cellStyle name="Comma 16 2 3 2 2" xfId="1609"/>
    <cellStyle name="Comma 16 2 3 2 2 2" xfId="1611"/>
    <cellStyle name="Comma 16 2 3 2 2 3" xfId="1614"/>
    <cellStyle name="Comma 16 2 3 2 3" xfId="1615"/>
    <cellStyle name="Comma 16 2 3 2 4" xfId="1616"/>
    <cellStyle name="Comma 16 2 3 3" xfId="1621"/>
    <cellStyle name="Comma 16 2 3 3 2" xfId="1624"/>
    <cellStyle name="Comma 16 2 3 3 3" xfId="1628"/>
    <cellStyle name="Comma 16 2 3 4" xfId="1636"/>
    <cellStyle name="Comma 16 2 3 5" xfId="1641"/>
    <cellStyle name="Comma 16 3" xfId="1642"/>
    <cellStyle name="Comma 16 3 2" xfId="1643"/>
    <cellStyle name="Comma 16 4" xfId="1644"/>
    <cellStyle name="Comma 17" xfId="1649"/>
    <cellStyle name="Comma 18" xfId="1654"/>
    <cellStyle name="Comma 18 2" xfId="1656"/>
    <cellStyle name="Comma 18 2 2" xfId="1657"/>
    <cellStyle name="Comma 18 2 2 2" xfId="1666"/>
    <cellStyle name="Comma 18 2 2 3" xfId="1676"/>
    <cellStyle name="Comma 18 2 3" xfId="1677"/>
    <cellStyle name="Comma 18 2 4" xfId="1679"/>
    <cellStyle name="Comma 18 3" xfId="1682"/>
    <cellStyle name="Comma 18 3 2" xfId="1683"/>
    <cellStyle name="Comma 18 3 3" xfId="1684"/>
    <cellStyle name="Comma 18 4" xfId="1686"/>
    <cellStyle name="Comma 18 5" xfId="1690"/>
    <cellStyle name="Comma 19" xfId="1696"/>
    <cellStyle name="Comma 2" xfId="1700"/>
    <cellStyle name="Comma 2 10" xfId="1702"/>
    <cellStyle name="Comma 2 10 2" xfId="1704"/>
    <cellStyle name="Comma 2 10 3" xfId="1709"/>
    <cellStyle name="Comma 2 100" xfId="1710"/>
    <cellStyle name="Comma 2 100 2" xfId="1712"/>
    <cellStyle name="Comma 2 100 3" xfId="1720"/>
    <cellStyle name="Comma 2 101" xfId="1728"/>
    <cellStyle name="Comma 2 101 2" xfId="1731"/>
    <cellStyle name="Comma 2 101 3" xfId="1735"/>
    <cellStyle name="Comma 2 102" xfId="1739"/>
    <cellStyle name="Comma 2 102 2" xfId="1742"/>
    <cellStyle name="Comma 2 102 3" xfId="1744"/>
    <cellStyle name="Comma 2 103" xfId="1746"/>
    <cellStyle name="Comma 2 103 2" xfId="1752"/>
    <cellStyle name="Comma 2 103 3" xfId="1756"/>
    <cellStyle name="Comma 2 104" xfId="1759"/>
    <cellStyle name="Comma 2 104 2" xfId="32"/>
    <cellStyle name="Comma 2 104 3" xfId="1763"/>
    <cellStyle name="Comma 2 105" xfId="1766"/>
    <cellStyle name="Comma 2 105 2" xfId="1769"/>
    <cellStyle name="Comma 2 105 3" xfId="1772"/>
    <cellStyle name="Comma 2 106" xfId="1774"/>
    <cellStyle name="Comma 2 106 2" xfId="1777"/>
    <cellStyle name="Comma 2 106 3" xfId="1781"/>
    <cellStyle name="Comma 2 107" xfId="1786"/>
    <cellStyle name="Comma 2 107 2" xfId="1789"/>
    <cellStyle name="Comma 2 107 3" xfId="1794"/>
    <cellStyle name="Comma 2 108" xfId="1800"/>
    <cellStyle name="Comma 2 108 2" xfId="1808"/>
    <cellStyle name="Comma 2 108 3" xfId="1813"/>
    <cellStyle name="Comma 2 109" xfId="1817"/>
    <cellStyle name="Comma 2 109 2" xfId="1823"/>
    <cellStyle name="Comma 2 109 3" xfId="1830"/>
    <cellStyle name="Comma 2 11" xfId="1833"/>
    <cellStyle name="Comma 2 11 2" xfId="1835"/>
    <cellStyle name="Comma 2 11 3" xfId="1839"/>
    <cellStyle name="Comma 2 110" xfId="1767"/>
    <cellStyle name="Comma 2 110 2" xfId="1770"/>
    <cellStyle name="Comma 2 110 3" xfId="1773"/>
    <cellStyle name="Comma 2 111" xfId="1775"/>
    <cellStyle name="Comma 2 111 2" xfId="1778"/>
    <cellStyle name="Comma 2 111 3" xfId="1782"/>
    <cellStyle name="Comma 2 112" xfId="1787"/>
    <cellStyle name="Comma 2 112 2" xfId="1790"/>
    <cellStyle name="Comma 2 112 3" xfId="1795"/>
    <cellStyle name="Comma 2 113" xfId="1801"/>
    <cellStyle name="Comma 2 113 2" xfId="1809"/>
    <cellStyle name="Comma 2 113 3" xfId="1814"/>
    <cellStyle name="Comma 2 114" xfId="1818"/>
    <cellStyle name="Comma 2 114 2" xfId="1824"/>
    <cellStyle name="Comma 2 114 3" xfId="1831"/>
    <cellStyle name="Comma 2 115" xfId="1840"/>
    <cellStyle name="Comma 2 115 2" xfId="1842"/>
    <cellStyle name="Comma 2 115 3" xfId="1844"/>
    <cellStyle name="Comma 2 116" xfId="1846"/>
    <cellStyle name="Comma 2 116 2" xfId="1848"/>
    <cellStyle name="Comma 2 116 3" xfId="1852"/>
    <cellStyle name="Comma 2 117" xfId="1126"/>
    <cellStyle name="Comma 2 117 2" xfId="203"/>
    <cellStyle name="Comma 2 117 3" xfId="133"/>
    <cellStyle name="Comma 2 118" xfId="1132"/>
    <cellStyle name="Comma 2 118 2" xfId="1857"/>
    <cellStyle name="Comma 2 118 3" xfId="1859"/>
    <cellStyle name="Comma 2 119" xfId="1138"/>
    <cellStyle name="Comma 2 119 2" xfId="1862"/>
    <cellStyle name="Comma 2 119 3" xfId="1866"/>
    <cellStyle name="Comma 2 12" xfId="1869"/>
    <cellStyle name="Comma 2 12 2" xfId="1872"/>
    <cellStyle name="Comma 2 12 3" xfId="1876"/>
    <cellStyle name="Comma 2 120" xfId="1841"/>
    <cellStyle name="Comma 2 120 2" xfId="1843"/>
    <cellStyle name="Comma 2 120 3" xfId="1845"/>
    <cellStyle name="Comma 2 121" xfId="1847"/>
    <cellStyle name="Comma 2 121 2" xfId="1849"/>
    <cellStyle name="Comma 2 121 3" xfId="1853"/>
    <cellStyle name="Comma 2 122" xfId="1127"/>
    <cellStyle name="Comma 2 122 2" xfId="204"/>
    <cellStyle name="Comma 2 122 3" xfId="134"/>
    <cellStyle name="Comma 2 123" xfId="1133"/>
    <cellStyle name="Comma 2 123 2" xfId="1858"/>
    <cellStyle name="Comma 2 123 3" xfId="1860"/>
    <cellStyle name="Comma 2 124" xfId="1139"/>
    <cellStyle name="Comma 2 124 2" xfId="1863"/>
    <cellStyle name="Comma 2 124 3" xfId="1867"/>
    <cellStyle name="Comma 2 125" xfId="1878"/>
    <cellStyle name="Comma 2 125 2" xfId="1881"/>
    <cellStyle name="Comma 2 125 3" xfId="1884"/>
    <cellStyle name="Comma 2 126" xfId="1887"/>
    <cellStyle name="Comma 2 126 2" xfId="1890"/>
    <cellStyle name="Comma 2 126 3" xfId="1895"/>
    <cellStyle name="Comma 2 127" xfId="1900"/>
    <cellStyle name="Comma 2 127 2" xfId="1902"/>
    <cellStyle name="Comma 2 127 3" xfId="1906"/>
    <cellStyle name="Comma 2 128" xfId="1912"/>
    <cellStyle name="Comma 2 128 2" xfId="1914"/>
    <cellStyle name="Comma 2 128 3" xfId="1916"/>
    <cellStyle name="Comma 2 129" xfId="1919"/>
    <cellStyle name="Comma 2 129 2" xfId="1923"/>
    <cellStyle name="Comma 2 129 3" xfId="1926"/>
    <cellStyle name="Comma 2 13" xfId="1929"/>
    <cellStyle name="Comma 2 13 2" xfId="1931"/>
    <cellStyle name="Comma 2 13 3" xfId="1935"/>
    <cellStyle name="Comma 2 130" xfId="1879"/>
    <cellStyle name="Comma 2 130 2" xfId="1882"/>
    <cellStyle name="Comma 2 130 3" xfId="1885"/>
    <cellStyle name="Comma 2 131" xfId="1888"/>
    <cellStyle name="Comma 2 131 2" xfId="1891"/>
    <cellStyle name="Comma 2 131 3" xfId="1896"/>
    <cellStyle name="Comma 2 132" xfId="1901"/>
    <cellStyle name="Comma 2 132 2" xfId="1903"/>
    <cellStyle name="Comma 2 132 3" xfId="1907"/>
    <cellStyle name="Comma 2 133" xfId="1913"/>
    <cellStyle name="Comma 2 133 2" xfId="1915"/>
    <cellStyle name="Comma 2 133 3" xfId="1917"/>
    <cellStyle name="Comma 2 134" xfId="1920"/>
    <cellStyle name="Comma 2 134 2" xfId="1924"/>
    <cellStyle name="Comma 2 134 3" xfId="1927"/>
    <cellStyle name="Comma 2 135" xfId="1940"/>
    <cellStyle name="Comma 2 135 2" xfId="1943"/>
    <cellStyle name="Comma 2 135 3" xfId="1945"/>
    <cellStyle name="Comma 2 136" xfId="1947"/>
    <cellStyle name="Comma 2 136 2" xfId="1949"/>
    <cellStyle name="Comma 2 136 3" xfId="1953"/>
    <cellStyle name="Comma 2 137" xfId="1957"/>
    <cellStyle name="Comma 2 137 2" xfId="1960"/>
    <cellStyle name="Comma 2 137 3" xfId="1964"/>
    <cellStyle name="Comma 2 138" xfId="1968"/>
    <cellStyle name="Comma 2 138 2" xfId="1971"/>
    <cellStyle name="Comma 2 138 3" xfId="1325"/>
    <cellStyle name="Comma 2 139" xfId="1974"/>
    <cellStyle name="Comma 2 139 2" xfId="1979"/>
    <cellStyle name="Comma 2 139 3" xfId="1342"/>
    <cellStyle name="Comma 2 14" xfId="1982"/>
    <cellStyle name="Comma 2 14 2" xfId="1985"/>
    <cellStyle name="Comma 2 14 3" xfId="1989"/>
    <cellStyle name="Comma 2 140" xfId="1941"/>
    <cellStyle name="Comma 2 140 2" xfId="1944"/>
    <cellStyle name="Comma 2 140 3" xfId="1946"/>
    <cellStyle name="Comma 2 141" xfId="1948"/>
    <cellStyle name="Comma 2 141 2" xfId="1950"/>
    <cellStyle name="Comma 2 141 3" xfId="1954"/>
    <cellStyle name="Comma 2 142" xfId="1958"/>
    <cellStyle name="Comma 2 142 2" xfId="1961"/>
    <cellStyle name="Comma 2 142 3" xfId="1965"/>
    <cellStyle name="Comma 2 143" xfId="1969"/>
    <cellStyle name="Comma 2 143 2" xfId="1972"/>
    <cellStyle name="Comma 2 143 3" xfId="1326"/>
    <cellStyle name="Comma 2 144" xfId="1975"/>
    <cellStyle name="Comma 2 144 2" xfId="1980"/>
    <cellStyle name="Comma 2 144 3" xfId="1343"/>
    <cellStyle name="Comma 2 145" xfId="1995"/>
    <cellStyle name="Comma 2 145 2" xfId="1999"/>
    <cellStyle name="Comma 2 145 3" xfId="2006"/>
    <cellStyle name="Comma 2 146" xfId="2013"/>
    <cellStyle name="Comma 2 146 2" xfId="2019"/>
    <cellStyle name="Comma 2 146 3" xfId="2026"/>
    <cellStyle name="Comma 2 147" xfId="2033"/>
    <cellStyle name="Comma 2 147 2" xfId="2040"/>
    <cellStyle name="Comma 2 147 3" xfId="2046"/>
    <cellStyle name="Comma 2 148" xfId="2052"/>
    <cellStyle name="Comma 2 148 2" xfId="2057"/>
    <cellStyle name="Comma 2 148 3" xfId="2061"/>
    <cellStyle name="Comma 2 149" xfId="2065"/>
    <cellStyle name="Comma 2 149 2" xfId="2069"/>
    <cellStyle name="Comma 2 149 3" xfId="2073"/>
    <cellStyle name="Comma 2 15" xfId="2076"/>
    <cellStyle name="Comma 2 15 2" xfId="2080"/>
    <cellStyle name="Comma 2 15 3" xfId="2083"/>
    <cellStyle name="Comma 2 150" xfId="1996"/>
    <cellStyle name="Comma 2 150 2" xfId="2000"/>
    <cellStyle name="Comma 2 150 3" xfId="2007"/>
    <cellStyle name="Comma 2 151" xfId="2014"/>
    <cellStyle name="Comma 2 151 2" xfId="2020"/>
    <cellStyle name="Comma 2 151 3" xfId="2027"/>
    <cellStyle name="Comma 2 152" xfId="2034"/>
    <cellStyle name="Comma 2 152 2" xfId="2041"/>
    <cellStyle name="Comma 2 152 3" xfId="2047"/>
    <cellStyle name="Comma 2 153" xfId="2053"/>
    <cellStyle name="Comma 2 153 2" xfId="2058"/>
    <cellStyle name="Comma 2 153 3" xfId="2062"/>
    <cellStyle name="Comma 2 154" xfId="2066"/>
    <cellStyle name="Comma 2 154 2" xfId="2070"/>
    <cellStyle name="Comma 2 154 3" xfId="2074"/>
    <cellStyle name="Comma 2 155" xfId="2088"/>
    <cellStyle name="Comma 2 155 2" xfId="2093"/>
    <cellStyle name="Comma 2 155 3" xfId="2097"/>
    <cellStyle name="Comma 2 156" xfId="51"/>
    <cellStyle name="Comma 2 156 2" xfId="365"/>
    <cellStyle name="Comma 2 156 3" xfId="2099"/>
    <cellStyle name="Comma 2 157" xfId="378"/>
    <cellStyle name="Comma 2 157 2" xfId="2107"/>
    <cellStyle name="Comma 2 157 3" xfId="2112"/>
    <cellStyle name="Comma 2 158" xfId="2118"/>
    <cellStyle name="Comma 2 158 2" xfId="2124"/>
    <cellStyle name="Comma 2 158 3" xfId="2126"/>
    <cellStyle name="Comma 2 159" xfId="2129"/>
    <cellStyle name="Comma 2 159 2" xfId="2136"/>
    <cellStyle name="Comma 2 159 3" xfId="2138"/>
    <cellStyle name="Comma 2 16" xfId="719"/>
    <cellStyle name="Comma 2 16 2" xfId="2141"/>
    <cellStyle name="Comma 2 16 3" xfId="2147"/>
    <cellStyle name="Comma 2 160" xfId="2089"/>
    <cellStyle name="Comma 2 160 2" xfId="2094"/>
    <cellStyle name="Comma 2 160 3" xfId="2098"/>
    <cellStyle name="Comma 2 161" xfId="52"/>
    <cellStyle name="Comma 2 162" xfId="379"/>
    <cellStyle name="Comma 2 163" xfId="2119"/>
    <cellStyle name="Comma 2 164" xfId="2130"/>
    <cellStyle name="Comma 2 165" xfId="2155"/>
    <cellStyle name="Comma 2 166" xfId="2163"/>
    <cellStyle name="Comma 2 167" xfId="1151"/>
    <cellStyle name="Comma 2 168" xfId="1160"/>
    <cellStyle name="Comma 2 169" xfId="2169"/>
    <cellStyle name="Comma 2 17" xfId="614"/>
    <cellStyle name="Comma 2 17 2" xfId="2176"/>
    <cellStyle name="Comma 2 17 3" xfId="2180"/>
    <cellStyle name="Comma 2 170" xfId="2156"/>
    <cellStyle name="Comma 2 171" xfId="2164"/>
    <cellStyle name="Comma 2 172" xfId="1152"/>
    <cellStyle name="Comma 2 173" xfId="1161"/>
    <cellStyle name="Comma 2 174" xfId="2170"/>
    <cellStyle name="Comma 2 175" xfId="2185"/>
    <cellStyle name="Comma 2 176" xfId="2192"/>
    <cellStyle name="Comma 2 177" xfId="2201"/>
    <cellStyle name="Comma 2 178" xfId="2210"/>
    <cellStyle name="Comma 2 179" xfId="1658"/>
    <cellStyle name="Comma 2 18" xfId="2219"/>
    <cellStyle name="Comma 2 18 2" xfId="2222"/>
    <cellStyle name="Comma 2 18 3" xfId="2227"/>
    <cellStyle name="Comma 2 180" xfId="2186"/>
    <cellStyle name="Comma 2 181" xfId="2193"/>
    <cellStyle name="Comma 2 182" xfId="2202"/>
    <cellStyle name="Comma 2 183" xfId="2211"/>
    <cellStyle name="Comma 2 184" xfId="1659"/>
    <cellStyle name="Comma 2 185" xfId="1667"/>
    <cellStyle name="Comma 2 186" xfId="2234"/>
    <cellStyle name="Comma 2 187" xfId="2242"/>
    <cellStyle name="Comma 2 188" xfId="2250"/>
    <cellStyle name="Comma 2 189" xfId="2259"/>
    <cellStyle name="Comma 2 19" xfId="2268"/>
    <cellStyle name="Comma 2 19 2" xfId="2271"/>
    <cellStyle name="Comma 2 19 3" xfId="2277"/>
    <cellStyle name="Comma 2 190" xfId="1668"/>
    <cellStyle name="Comma 2 191" xfId="2235"/>
    <cellStyle name="Comma 2 192" xfId="2243"/>
    <cellStyle name="Comma 2 193" xfId="2251"/>
    <cellStyle name="Comma 2 194" xfId="2260"/>
    <cellStyle name="Comma 2 195" xfId="2285"/>
    <cellStyle name="Comma 2 196" xfId="2293"/>
    <cellStyle name="Comma 2 197" xfId="2300"/>
    <cellStyle name="Comma 2 198" xfId="2307"/>
    <cellStyle name="Comma 2 199" xfId="2313"/>
    <cellStyle name="Comma 2 2" xfId="2320"/>
    <cellStyle name="Comma 2 2 10" xfId="1571"/>
    <cellStyle name="Comma 2 2 10 2" xfId="1574"/>
    <cellStyle name="Comma 2 2 10 3" xfId="1576"/>
    <cellStyle name="Comma 2 2 100" xfId="1403"/>
    <cellStyle name="Comma 2 2 100 2" xfId="2322"/>
    <cellStyle name="Comma 2 2 100 3" xfId="2325"/>
    <cellStyle name="Comma 2 2 101" xfId="339"/>
    <cellStyle name="Comma 2 2 101 2" xfId="1631"/>
    <cellStyle name="Comma 2 2 101 3" xfId="1637"/>
    <cellStyle name="Comma 2 2 102" xfId="2328"/>
    <cellStyle name="Comma 2 2 102 2" xfId="2330"/>
    <cellStyle name="Comma 2 2 102 3" xfId="2331"/>
    <cellStyle name="Comma 2 2 103" xfId="2333"/>
    <cellStyle name="Comma 2 2 103 2" xfId="2342"/>
    <cellStyle name="Comma 2 2 103 3" xfId="2348"/>
    <cellStyle name="Comma 2 2 104" xfId="2350"/>
    <cellStyle name="Comma 2 2 104 2" xfId="2357"/>
    <cellStyle name="Comma 2 2 104 3" xfId="2361"/>
    <cellStyle name="Comma 2 2 105" xfId="2363"/>
    <cellStyle name="Comma 2 2 105 2" xfId="2367"/>
    <cellStyle name="Comma 2 2 105 3" xfId="2371"/>
    <cellStyle name="Comma 2 2 106" xfId="2373"/>
    <cellStyle name="Comma 2 2 106 2" xfId="2376"/>
    <cellStyle name="Comma 2 2 106 3" xfId="2378"/>
    <cellStyle name="Comma 2 2 107" xfId="2380"/>
    <cellStyle name="Comma 2 2 107 2" xfId="2385"/>
    <cellStyle name="Comma 2 2 107 3" xfId="2388"/>
    <cellStyle name="Comma 2 2 108" xfId="2389"/>
    <cellStyle name="Comma 2 2 109" xfId="2391"/>
    <cellStyle name="Comma 2 2 11" xfId="1578"/>
    <cellStyle name="Comma 2 2 11 2" xfId="2393"/>
    <cellStyle name="Comma 2 2 11 3" xfId="2394"/>
    <cellStyle name="Comma 2 2 110" xfId="2364"/>
    <cellStyle name="Comma 2 2 111" xfId="2374"/>
    <cellStyle name="Comma 2 2 112" xfId="2381"/>
    <cellStyle name="Comma 2 2 113" xfId="2390"/>
    <cellStyle name="Comma 2 2 114" xfId="2392"/>
    <cellStyle name="Comma 2 2 115" xfId="2395"/>
    <cellStyle name="Comma 2 2 116" xfId="2398"/>
    <cellStyle name="Comma 2 2 117" xfId="1625"/>
    <cellStyle name="Comma 2 2 118" xfId="1629"/>
    <cellStyle name="Comma 2 2 119" xfId="2401"/>
    <cellStyle name="Comma 2 2 12" xfId="1583"/>
    <cellStyle name="Comma 2 2 12 2" xfId="2403"/>
    <cellStyle name="Comma 2 2 12 3" xfId="2404"/>
    <cellStyle name="Comma 2 2 120" xfId="2396"/>
    <cellStyle name="Comma 2 2 121" xfId="2399"/>
    <cellStyle name="Comma 2 2 122" xfId="1626"/>
    <cellStyle name="Comma 2 2 123" xfId="1630"/>
    <cellStyle name="Comma 2 2 124" xfId="2402"/>
    <cellStyle name="Comma 2 2 125" xfId="2406"/>
    <cellStyle name="Comma 2 2 126" xfId="2408"/>
    <cellStyle name="Comma 2 2 127" xfId="2411"/>
    <cellStyle name="Comma 2 2 128" xfId="2413"/>
    <cellStyle name="Comma 2 2 129" xfId="2416"/>
    <cellStyle name="Comma 2 2 13" xfId="2419"/>
    <cellStyle name="Comma 2 2 13 2" xfId="2420"/>
    <cellStyle name="Comma 2 2 13 3" xfId="2424"/>
    <cellStyle name="Comma 2 2 130" xfId="2407"/>
    <cellStyle name="Comma 2 2 131" xfId="2409"/>
    <cellStyle name="Comma 2 2 132" xfId="2412"/>
    <cellStyle name="Comma 2 2 133" xfId="2414"/>
    <cellStyle name="Comma 2 2 134" xfId="2417"/>
    <cellStyle name="Comma 2 2 135" xfId="2428"/>
    <cellStyle name="Comma 2 2 136" xfId="131"/>
    <cellStyle name="Comma 2 2 137" xfId="151"/>
    <cellStyle name="Comma 2 2 138" xfId="177"/>
    <cellStyle name="Comma 2 2 139" xfId="198"/>
    <cellStyle name="Comma 2 2 14" xfId="2432"/>
    <cellStyle name="Comma 2 2 14 2" xfId="702"/>
    <cellStyle name="Comma 2 2 14 3" xfId="2434"/>
    <cellStyle name="Comma 2 2 140" xfId="2429"/>
    <cellStyle name="Comma 2 2 141" xfId="132"/>
    <cellStyle name="Comma 2 2 142" xfId="152"/>
    <cellStyle name="Comma 2 2 143" xfId="178"/>
    <cellStyle name="Comma 2 2 144" xfId="199"/>
    <cellStyle name="Comma 2 2 145" xfId="219"/>
    <cellStyle name="Comma 2 2 146" xfId="235"/>
    <cellStyle name="Comma 2 2 147" xfId="2437"/>
    <cellStyle name="Comma 2 2 148" xfId="2441"/>
    <cellStyle name="Comma 2 2 149" xfId="444"/>
    <cellStyle name="Comma 2 2 15" xfId="2448"/>
    <cellStyle name="Comma 2 2 15 2" xfId="2450"/>
    <cellStyle name="Comma 2 2 15 3" xfId="2452"/>
    <cellStyle name="Comma 2 2 150" xfId="220"/>
    <cellStyle name="Comma 2 2 151" xfId="236"/>
    <cellStyle name="Comma 2 2 152" xfId="2438"/>
    <cellStyle name="Comma 2 2 153" xfId="2442"/>
    <cellStyle name="Comma 2 2 154" xfId="445"/>
    <cellStyle name="Comma 2 2 155" xfId="574"/>
    <cellStyle name="Comma 2 2 156" xfId="678"/>
    <cellStyle name="Comma 2 2 157" xfId="730"/>
    <cellStyle name="Comma 2 2 158" xfId="102"/>
    <cellStyle name="Comma 2 2 159" xfId="157"/>
    <cellStyle name="Comma 2 2 16" xfId="1779"/>
    <cellStyle name="Comma 2 2 16 2" xfId="2454"/>
    <cellStyle name="Comma 2 2 16 3" xfId="2456"/>
    <cellStyle name="Comma 2 2 160" xfId="575"/>
    <cellStyle name="Comma 2 2 161" xfId="679"/>
    <cellStyle name="Comma 2 2 162" xfId="731"/>
    <cellStyle name="Comma 2 2 163" xfId="103"/>
    <cellStyle name="Comma 2 2 164" xfId="158"/>
    <cellStyle name="Comma 2 2 165" xfId="185"/>
    <cellStyle name="Comma 2 2 166" xfId="2458"/>
    <cellStyle name="Comma 2 2 167" xfId="2463"/>
    <cellStyle name="Comma 2 2 168" xfId="2468"/>
    <cellStyle name="Comma 2 2 169" xfId="2473"/>
    <cellStyle name="Comma 2 2 17" xfId="1783"/>
    <cellStyle name="Comma 2 2 17 2" xfId="2477"/>
    <cellStyle name="Comma 2 2 17 3" xfId="2479"/>
    <cellStyle name="Comma 2 2 170" xfId="186"/>
    <cellStyle name="Comma 2 2 171" xfId="2459"/>
    <cellStyle name="Comma 2 2 172" xfId="2464"/>
    <cellStyle name="Comma 2 2 173" xfId="2469"/>
    <cellStyle name="Comma 2 2 174" xfId="2474"/>
    <cellStyle name="Comma 2 2 175" xfId="2481"/>
    <cellStyle name="Comma 2 2 176" xfId="2485"/>
    <cellStyle name="Comma 2 2 177" xfId="2489"/>
    <cellStyle name="Comma 2 2 178" xfId="349"/>
    <cellStyle name="Comma 2 2 179" xfId="2494"/>
    <cellStyle name="Comma 2 2 18" xfId="2498"/>
    <cellStyle name="Comma 2 2 18 2" xfId="2500"/>
    <cellStyle name="Comma 2 2 18 3" xfId="2506"/>
    <cellStyle name="Comma 2 2 180" xfId="2482"/>
    <cellStyle name="Comma 2 2 181" xfId="2486"/>
    <cellStyle name="Comma 2 2 182" xfId="2490"/>
    <cellStyle name="Comma 2 2 183" xfId="350"/>
    <cellStyle name="Comma 2 2 184" xfId="2495"/>
    <cellStyle name="Comma 2 2 185" xfId="2513"/>
    <cellStyle name="Comma 2 2 186" xfId="2518"/>
    <cellStyle name="Comma 2 2 187" xfId="2522"/>
    <cellStyle name="Comma 2 2 188" xfId="2528"/>
    <cellStyle name="Comma 2 2 189" xfId="2534"/>
    <cellStyle name="Comma 2 2 19" xfId="2541"/>
    <cellStyle name="Comma 2 2 19 2" xfId="2548"/>
    <cellStyle name="Comma 2 2 19 3" xfId="2560"/>
    <cellStyle name="Comma 2 2 190" xfId="2514"/>
    <cellStyle name="Comma 2 2 191" xfId="2519"/>
    <cellStyle name="Comma 2 2 192" xfId="2523"/>
    <cellStyle name="Comma 2 2 193" xfId="2529"/>
    <cellStyle name="Comma 2 2 194" xfId="2535"/>
    <cellStyle name="Comma 2 2 195" xfId="2568"/>
    <cellStyle name="Comma 2 2 196" xfId="2572"/>
    <cellStyle name="Comma 2 2 197" xfId="2576"/>
    <cellStyle name="Comma 2 2 198" xfId="2580"/>
    <cellStyle name="Comma 2 2 199" xfId="747"/>
    <cellStyle name="Comma 2 2 2" xfId="2588"/>
    <cellStyle name="Comma 2 2 2 10" xfId="2591"/>
    <cellStyle name="Comma 2 2 2 100" xfId="2594"/>
    <cellStyle name="Comma 2 2 2 101" xfId="2598"/>
    <cellStyle name="Comma 2 2 2 102" xfId="2605"/>
    <cellStyle name="Comma 2 2 2 103" xfId="2611"/>
    <cellStyle name="Comma 2 2 2 104" xfId="2617"/>
    <cellStyle name="Comma 2 2 2 105" xfId="2623"/>
    <cellStyle name="Comma 2 2 2 106" xfId="2627"/>
    <cellStyle name="Comma 2 2 2 107" xfId="2631"/>
    <cellStyle name="Comma 2 2 2 108" xfId="2504"/>
    <cellStyle name="Comma 2 2 2 109" xfId="2510"/>
    <cellStyle name="Comma 2 2 2 11" xfId="2633"/>
    <cellStyle name="Comma 2 2 2 110" xfId="2624"/>
    <cellStyle name="Comma 2 2 2 111" xfId="2628"/>
    <cellStyle name="Comma 2 2 2 112" xfId="2632"/>
    <cellStyle name="Comma 2 2 2 113" xfId="2505"/>
    <cellStyle name="Comma 2 2 2 114" xfId="2511"/>
    <cellStyle name="Comma 2 2 2 115" xfId="2636"/>
    <cellStyle name="Comma 2 2 2 116" xfId="2642"/>
    <cellStyle name="Comma 2 2 2 117" xfId="2648"/>
    <cellStyle name="Comma 2 2 2 118" xfId="2654"/>
    <cellStyle name="Comma 2 2 2 119" xfId="2660"/>
    <cellStyle name="Comma 2 2 2 12" xfId="2662"/>
    <cellStyle name="Comma 2 2 2 120" xfId="2637"/>
    <cellStyle name="Comma 2 2 2 121" xfId="2643"/>
    <cellStyle name="Comma 2 2 2 122" xfId="2649"/>
    <cellStyle name="Comma 2 2 2 123" xfId="2655"/>
    <cellStyle name="Comma 2 2 2 124" xfId="2661"/>
    <cellStyle name="Comma 2 2 2 125" xfId="2665"/>
    <cellStyle name="Comma 2 2 2 126" xfId="2669"/>
    <cellStyle name="Comma 2 2 2 127" xfId="2674"/>
    <cellStyle name="Comma 2 2 2 128" xfId="2679"/>
    <cellStyle name="Comma 2 2 2 129" xfId="14"/>
    <cellStyle name="Comma 2 2 2 13" xfId="2682"/>
    <cellStyle name="Comma 2 2 2 130" xfId="2666"/>
    <cellStyle name="Comma 2 2 2 131" xfId="2670"/>
    <cellStyle name="Comma 2 2 2 132" xfId="2675"/>
    <cellStyle name="Comma 2 2 2 133" xfId="2680"/>
    <cellStyle name="Comma 2 2 2 134" xfId="15"/>
    <cellStyle name="Comma 2 2 2 135" xfId="2685"/>
    <cellStyle name="Comma 2 2 2 136" xfId="2691"/>
    <cellStyle name="Comma 2 2 2 137" xfId="2697"/>
    <cellStyle name="Comma 2 2 2 138" xfId="2701"/>
    <cellStyle name="Comma 2 2 2 139" xfId="2707"/>
    <cellStyle name="Comma 2 2 2 14" xfId="2710"/>
    <cellStyle name="Comma 2 2 2 140" xfId="2686"/>
    <cellStyle name="Comma 2 2 2 141" xfId="2692"/>
    <cellStyle name="Comma 2 2 2 142" xfId="2698"/>
    <cellStyle name="Comma 2 2 2 143" xfId="2702"/>
    <cellStyle name="Comma 2 2 2 144" xfId="2708"/>
    <cellStyle name="Comma 2 2 2 145" xfId="2715"/>
    <cellStyle name="Comma 2 2 2 146" xfId="2723"/>
    <cellStyle name="Comma 2 2 2 147" xfId="2732"/>
    <cellStyle name="Comma 2 2 2 148" xfId="2741"/>
    <cellStyle name="Comma 2 2 2 149" xfId="2751"/>
    <cellStyle name="Comma 2 2 2 15" xfId="2757"/>
    <cellStyle name="Comma 2 2 2 150" xfId="2716"/>
    <cellStyle name="Comma 2 2 2 151" xfId="2724"/>
    <cellStyle name="Comma 2 2 2 152" xfId="2733"/>
    <cellStyle name="Comma 2 2 2 153" xfId="2742"/>
    <cellStyle name="Comma 2 2 2 154" xfId="2752"/>
    <cellStyle name="Comma 2 2 2 155" xfId="2764"/>
    <cellStyle name="Comma 2 2 2 156" xfId="1269"/>
    <cellStyle name="Comma 2 2 2 157" xfId="255"/>
    <cellStyle name="Comma 2 2 2 158" xfId="2552"/>
    <cellStyle name="Comma 2 2 2 159" xfId="2564"/>
    <cellStyle name="Comma 2 2 2 16" xfId="2770"/>
    <cellStyle name="Comma 2 2 2 160" xfId="2765"/>
    <cellStyle name="Comma 2 2 2 161" xfId="1270"/>
    <cellStyle name="Comma 2 2 2 162" xfId="256"/>
    <cellStyle name="Comma 2 2 2 163" xfId="2553"/>
    <cellStyle name="Comma 2 2 2 164" xfId="2565"/>
    <cellStyle name="Comma 2 2 2 165" xfId="2778"/>
    <cellStyle name="Comma 2 2 2 166" xfId="2788"/>
    <cellStyle name="Comma 2 2 2 167" xfId="2796"/>
    <cellStyle name="Comma 2 2 2 168" xfId="2804"/>
    <cellStyle name="Comma 2 2 2 169" xfId="2812"/>
    <cellStyle name="Comma 2 2 2 17" xfId="2816"/>
    <cellStyle name="Comma 2 2 2 170" xfId="2779"/>
    <cellStyle name="Comma 2 2 2 171" xfId="2789"/>
    <cellStyle name="Comma 2 2 2 172" xfId="2797"/>
    <cellStyle name="Comma 2 2 2 173" xfId="2805"/>
    <cellStyle name="Comma 2 2 2 174" xfId="2813"/>
    <cellStyle name="Comma 2 2 2 175" xfId="2821"/>
    <cellStyle name="Comma 2 2 2 176" xfId="2827"/>
    <cellStyle name="Comma 2 2 2 177" xfId="2833"/>
    <cellStyle name="Comma 2 2 2 178" xfId="2840"/>
    <cellStyle name="Comma 2 2 2 179" xfId="2847"/>
    <cellStyle name="Comma 2 2 2 18" xfId="2851"/>
    <cellStyle name="Comma 2 2 2 180" xfId="2822"/>
    <cellStyle name="Comma 2 2 2 181" xfId="2828"/>
    <cellStyle name="Comma 2 2 2 182" xfId="2834"/>
    <cellStyle name="Comma 2 2 2 183" xfId="2841"/>
    <cellStyle name="Comma 2 2 2 184" xfId="2848"/>
    <cellStyle name="Comma 2 2 2 185" xfId="2855"/>
    <cellStyle name="Comma 2 2 2 186" xfId="1715"/>
    <cellStyle name="Comma 2 2 2 187" xfId="1723"/>
    <cellStyle name="Comma 2 2 2 188" xfId="2862"/>
    <cellStyle name="Comma 2 2 2 189" xfId="2869"/>
    <cellStyle name="Comma 2 2 2 19" xfId="2873"/>
    <cellStyle name="Comma 2 2 2 190" xfId="2856"/>
    <cellStyle name="Comma 2 2 2 191" xfId="1716"/>
    <cellStyle name="Comma 2 2 2 192" xfId="1724"/>
    <cellStyle name="Comma 2 2 2 193" xfId="2863"/>
    <cellStyle name="Comma 2 2 2 194" xfId="2870"/>
    <cellStyle name="Comma 2 2 2 195" xfId="2879"/>
    <cellStyle name="Comma 2 2 2 196" xfId="2886"/>
    <cellStyle name="Comma 2 2 2 197" xfId="2893"/>
    <cellStyle name="Comma 2 2 2 198" xfId="297"/>
    <cellStyle name="Comma 2 2 2 199" xfId="1083"/>
    <cellStyle name="Comma 2 2 2 2" xfId="2897"/>
    <cellStyle name="Comma 2 2 2 2 10" xfId="2903"/>
    <cellStyle name="Comma 2 2 2 2 11" xfId="2908"/>
    <cellStyle name="Comma 2 2 2 2 2" xfId="2909"/>
    <cellStyle name="Comma 2 2 2 2 3" xfId="2910"/>
    <cellStyle name="Comma 2 2 2 2 3 2" xfId="2911"/>
    <cellStyle name="Comma 2 2 2 2 3 2 2" xfId="2916"/>
    <cellStyle name="Comma 2 2 2 2 3 2 2 2" xfId="2050"/>
    <cellStyle name="Comma 2 2 2 2 3 2 2 2 2" xfId="2918"/>
    <cellStyle name="Comma 2 2 2 2 3 2 2 2 2 2" xfId="2921"/>
    <cellStyle name="Comma 2 2 2 2 3 2 2 2 2 2 2" xfId="2922"/>
    <cellStyle name="Comma 2 2 2 2 3 2 2 2 2 2 3" xfId="2923"/>
    <cellStyle name="Comma 2 2 2 2 3 2 2 2 2 3" xfId="2924"/>
    <cellStyle name="Comma 2 2 2 2 3 2 2 2 2 4" xfId="844"/>
    <cellStyle name="Comma 2 2 2 2 3 2 2 2 3" xfId="366"/>
    <cellStyle name="Comma 2 2 2 2 3 2 2 2 3 2" xfId="2926"/>
    <cellStyle name="Comma 2 2 2 2 3 2 2 2 3 3" xfId="2927"/>
    <cellStyle name="Comma 2 2 2 2 3 2 2 2 4" xfId="2100"/>
    <cellStyle name="Comma 2 2 2 2 3 2 2 2 5" xfId="2928"/>
    <cellStyle name="Comma 2 2 2 2 3 2 2 3" xfId="2935"/>
    <cellStyle name="Comma 2 2 2 2 3 2 2 3 2" xfId="2937"/>
    <cellStyle name="Comma 2 2 2 2 3 2 2 3 2 2" xfId="2940"/>
    <cellStyle name="Comma 2 2 2 2 3 2 2 3 2 3" xfId="2941"/>
    <cellStyle name="Comma 2 2 2 2 3 2 2 3 3" xfId="2108"/>
    <cellStyle name="Comma 2 2 2 2 3 2 2 3 4" xfId="2113"/>
    <cellStyle name="Comma 2 2 2 2 3 2 2 4" xfId="2947"/>
    <cellStyle name="Comma 2 2 2 2 3 2 2 4 2" xfId="2948"/>
    <cellStyle name="Comma 2 2 2 2 3 2 2 4 3" xfId="2125"/>
    <cellStyle name="Comma 2 2 2 2 3 2 2 5" xfId="2954"/>
    <cellStyle name="Comma 2 2 2 2 3 2 2 6" xfId="2958"/>
    <cellStyle name="Comma 2 2 2 2 3 2 3" xfId="2965"/>
    <cellStyle name="Comma 2 2 2 2 3 2 3 2" xfId="2060"/>
    <cellStyle name="Comma 2 2 2 2 3 2 3 2 2" xfId="2966"/>
    <cellStyle name="Comma 2 2 2 2 3 2 3 2 2 2" xfId="2967"/>
    <cellStyle name="Comma 2 2 2 2 3 2 3 2 2 2 2" xfId="2973"/>
    <cellStyle name="Comma 2 2 2 2 3 2 3 2 2 2 3" xfId="2974"/>
    <cellStyle name="Comma 2 2 2 2 3 2 3 2 2 3" xfId="2975"/>
    <cellStyle name="Comma 2 2 2 2 3 2 3 2 2 4" xfId="528"/>
    <cellStyle name="Comma 2 2 2 2 3 2 3 2 3" xfId="2978"/>
    <cellStyle name="Comma 2 2 2 2 3 2 3 2 3 2" xfId="2980"/>
    <cellStyle name="Comma 2 2 2 2 3 2 3 2 3 3" xfId="2981"/>
    <cellStyle name="Comma 2 2 2 2 3 2 3 2 4" xfId="2382"/>
    <cellStyle name="Comma 2 2 2 2 3 2 3 2 5" xfId="2386"/>
    <cellStyle name="Comma 2 2 2 2 3 2 3 3" xfId="2984"/>
    <cellStyle name="Comma 2 2 2 2 3 2 3 3 2" xfId="2985"/>
    <cellStyle name="Comma 2 2 2 2 3 2 3 3 2 2" xfId="2987"/>
    <cellStyle name="Comma 2 2 2 2 3 2 3 3 2 3" xfId="2990"/>
    <cellStyle name="Comma 2 2 2 2 3 2 3 3 3" xfId="2992"/>
    <cellStyle name="Comma 2 2 2 2 3 2 3 3 4" xfId="2993"/>
    <cellStyle name="Comma 2 2 2 2 3 2 3 4" xfId="2996"/>
    <cellStyle name="Comma 2 2 2 2 3 2 3 4 2" xfId="2998"/>
    <cellStyle name="Comma 2 2 2 2 3 2 3 4 3" xfId="2999"/>
    <cellStyle name="Comma 2 2 2 2 3 2 3 5" xfId="3001"/>
    <cellStyle name="Comma 2 2 2 2 3 2 3 6" xfId="3002"/>
    <cellStyle name="Comma 2 2 2 2 3 2 4" xfId="3004"/>
    <cellStyle name="Comma 2 2 2 2 3 2 4 2" xfId="2072"/>
    <cellStyle name="Comma 2 2 2 2 3 2 4 2 2" xfId="3005"/>
    <cellStyle name="Comma 2 2 2 2 3 2 4 2 2 2" xfId="3007"/>
    <cellStyle name="Comma 2 2 2 2 3 2 4 2 2 3" xfId="3009"/>
    <cellStyle name="Comma 2 2 2 2 3 2 4 2 3" xfId="3010"/>
    <cellStyle name="Comma 2 2 2 2 3 2 4 2 4" xfId="740"/>
    <cellStyle name="Comma 2 2 2 2 3 2 4 3" xfId="3011"/>
    <cellStyle name="Comma 2 2 2 2 3 2 4 3 2" xfId="3012"/>
    <cellStyle name="Comma 2 2 2 2 3 2 4 3 3" xfId="3013"/>
    <cellStyle name="Comma 2 2 2 2 3 2 4 4" xfId="3014"/>
    <cellStyle name="Comma 2 2 2 2 3 2 4 5" xfId="3015"/>
    <cellStyle name="Comma 2 2 2 2 3 2 5" xfId="3016"/>
    <cellStyle name="Comma 2 2 2 2 3 2 5 2" xfId="2096"/>
    <cellStyle name="Comma 2 2 2 2 3 2 5 2 2" xfId="3017"/>
    <cellStyle name="Comma 2 2 2 2 3 2 5 2 3" xfId="3018"/>
    <cellStyle name="Comma 2 2 2 2 3 2 5 3" xfId="3020"/>
    <cellStyle name="Comma 2 2 2 2 3 2 5 4" xfId="3021"/>
    <cellStyle name="Comma 2 2 2 2 3 2 6" xfId="3022"/>
    <cellStyle name="Comma 2 2 2 2 3 2 6 2" xfId="2104"/>
    <cellStyle name="Comma 2 2 2 2 3 2 6 3" xfId="2931"/>
    <cellStyle name="Comma 2 2 2 2 3 2 7" xfId="3023"/>
    <cellStyle name="Comma 2 2 2 2 3 2 8" xfId="3026"/>
    <cellStyle name="Comma 2 2 2 2 3 3" xfId="3027"/>
    <cellStyle name="Comma 2 2 2 2 3 3 2" xfId="2336"/>
    <cellStyle name="Comma 2 2 2 2 3 3 2 2" xfId="2340"/>
    <cellStyle name="Comma 2 2 2 2 3 3 2 2 2" xfId="3030"/>
    <cellStyle name="Comma 2 2 2 2 3 3 2 2 2 2" xfId="1146"/>
    <cellStyle name="Comma 2 2 2 2 3 3 2 2 2 3" xfId="1171"/>
    <cellStyle name="Comma 2 2 2 2 3 3 2 2 3" xfId="3034"/>
    <cellStyle name="Comma 2 2 2 2 3 3 2 2 4" xfId="3038"/>
    <cellStyle name="Comma 2 2 2 2 3 3 2 3" xfId="2346"/>
    <cellStyle name="Comma 2 2 2 2 3 3 2 3 2" xfId="3041"/>
    <cellStyle name="Comma 2 2 2 2 3 3 2 3 3" xfId="3043"/>
    <cellStyle name="Comma 2 2 2 2 3 3 2 4" xfId="3046"/>
    <cellStyle name="Comma 2 2 2 2 3 3 2 5" xfId="3049"/>
    <cellStyle name="Comma 2 2 2 2 3 3 3" xfId="2352"/>
    <cellStyle name="Comma 2 2 2 2 3 3 3 2" xfId="2355"/>
    <cellStyle name="Comma 2 2 2 2 3 3 3 2 2" xfId="3052"/>
    <cellStyle name="Comma 2 2 2 2 3 3 3 2 3" xfId="3057"/>
    <cellStyle name="Comma 2 2 2 2 3 3 3 3" xfId="2359"/>
    <cellStyle name="Comma 2 2 2 2 3 3 3 4" xfId="3059"/>
    <cellStyle name="Comma 2 2 2 2 3 3 4" xfId="2362"/>
    <cellStyle name="Comma 2 2 2 2 3 3 4 2" xfId="2365"/>
    <cellStyle name="Comma 2 2 2 2 3 3 4 3" xfId="2369"/>
    <cellStyle name="Comma 2 2 2 2 3 3 5" xfId="2372"/>
    <cellStyle name="Comma 2 2 2 2 3 3 6" xfId="2379"/>
    <cellStyle name="Comma 2 2 2 2 3 4" xfId="3060"/>
    <cellStyle name="Comma 2 2 2 2 3 4 2" xfId="2445"/>
    <cellStyle name="Comma 2 2 2 2 3 4 2 2" xfId="3062"/>
    <cellStyle name="Comma 2 2 2 2 3 4 2 2 2" xfId="3063"/>
    <cellStyle name="Comma 2 2 2 2 3 4 2 2 2 2" xfId="3064"/>
    <cellStyle name="Comma 2 2 2 2 3 4 2 2 2 3" xfId="3065"/>
    <cellStyle name="Comma 2 2 2 2 3 4 2 2 3" xfId="3066"/>
    <cellStyle name="Comma 2 2 2 2 3 4 2 2 4" xfId="3067"/>
    <cellStyle name="Comma 2 2 2 2 3 4 2 3" xfId="3069"/>
    <cellStyle name="Comma 2 2 2 2 3 4 2 3 2" xfId="3071"/>
    <cellStyle name="Comma 2 2 2 2 3 4 2 3 3" xfId="3074"/>
    <cellStyle name="Comma 2 2 2 2 3 4 2 4" xfId="3077"/>
    <cellStyle name="Comma 2 2 2 2 3 4 2 5" xfId="3082"/>
    <cellStyle name="Comma 2 2 2 2 3 4 3" xfId="448"/>
    <cellStyle name="Comma 2 2 2 2 3 4 3 2" xfId="451"/>
    <cellStyle name="Comma 2 2 2 2 3 4 3 2 2" xfId="454"/>
    <cellStyle name="Comma 2 2 2 2 3 4 3 2 3" xfId="477"/>
    <cellStyle name="Comma 2 2 2 2 3 4 3 3" xfId="506"/>
    <cellStyle name="Comma 2 2 2 2 3 4 3 4" xfId="555"/>
    <cellStyle name="Comma 2 2 2 2 3 4 4" xfId="581"/>
    <cellStyle name="Comma 2 2 2 2 3 4 4 2" xfId="584"/>
    <cellStyle name="Comma 2 2 2 2 3 4 4 3" xfId="637"/>
    <cellStyle name="Comma 2 2 2 2 3 4 5" xfId="684"/>
    <cellStyle name="Comma 2 2 2 2 3 4 6" xfId="734"/>
    <cellStyle name="Comma 2 2 2 2 3 5" xfId="3083"/>
    <cellStyle name="Comma 2 2 2 2 3 5 2" xfId="2584"/>
    <cellStyle name="Comma 2 2 2 2 3 5 2 2" xfId="16"/>
    <cellStyle name="Comma 2 2 2 2 3 5 2 2 2" xfId="3084"/>
    <cellStyle name="Comma 2 2 2 2 3 5 2 2 3" xfId="3085"/>
    <cellStyle name="Comma 2 2 2 2 3 5 2 3" xfId="3087"/>
    <cellStyle name="Comma 2 2 2 2 3 5 2 4" xfId="3090"/>
    <cellStyle name="Comma 2 2 2 2 3 5 3" xfId="751"/>
    <cellStyle name="Comma 2 2 2 2 3 5 3 2" xfId="407"/>
    <cellStyle name="Comma 2 2 2 2 3 5 3 3" xfId="121"/>
    <cellStyle name="Comma 2 2 2 2 3 5 4" xfId="793"/>
    <cellStyle name="Comma 2 2 2 2 3 5 5" xfId="807"/>
    <cellStyle name="Comma 2 2 2 2 3 6" xfId="3091"/>
    <cellStyle name="Comma 2 2 2 2 3 6 2" xfId="3095"/>
    <cellStyle name="Comma 2 2 2 2 3 6 2 2" xfId="3096"/>
    <cellStyle name="Comma 2 2 2 2 3 6 2 3" xfId="3097"/>
    <cellStyle name="Comma 2 2 2 2 3 6 3" xfId="430"/>
    <cellStyle name="Comma 2 2 2 2 3 6 4" xfId="841"/>
    <cellStyle name="Comma 2 2 2 2 3 7" xfId="3098"/>
    <cellStyle name="Comma 2 2 2 2 3 7 2" xfId="3099"/>
    <cellStyle name="Comma 2 2 2 2 3 7 3" xfId="882"/>
    <cellStyle name="Comma 2 2 2 2 3 8" xfId="3100"/>
    <cellStyle name="Comma 2 2 2 2 3 9" xfId="3103"/>
    <cellStyle name="Comma 2 2 2 2 4" xfId="3104"/>
    <cellStyle name="Comma 2 2 2 2 4 2" xfId="3078"/>
    <cellStyle name="Comma 2 2 2 2 4 2 2" xfId="3106"/>
    <cellStyle name="Comma 2 2 2 2 4 2 2 2" xfId="3109"/>
    <cellStyle name="Comma 2 2 2 2 4 2 2 2 2" xfId="3112"/>
    <cellStyle name="Comma 2 2 2 2 4 2 2 2 2 2" xfId="3114"/>
    <cellStyle name="Comma 2 2 2 2 4 2 2 2 2 3" xfId="3117"/>
    <cellStyle name="Comma 2 2 2 2 4 2 2 2 3" xfId="3119"/>
    <cellStyle name="Comma 2 2 2 2 4 2 2 2 4" xfId="3121"/>
    <cellStyle name="Comma 2 2 2 2 4 2 2 3" xfId="3126"/>
    <cellStyle name="Comma 2 2 2 2 4 2 2 3 2" xfId="3129"/>
    <cellStyle name="Comma 2 2 2 2 4 2 2 3 3" xfId="3131"/>
    <cellStyle name="Comma 2 2 2 2 4 2 2 4" xfId="3134"/>
    <cellStyle name="Comma 2 2 2 2 4 2 2 5" xfId="3136"/>
    <cellStyle name="Comma 2 2 2 2 4 2 3" xfId="3138"/>
    <cellStyle name="Comma 2 2 2 2 4 2 3 2" xfId="3143"/>
    <cellStyle name="Comma 2 2 2 2 4 2 3 2 2" xfId="840"/>
    <cellStyle name="Comma 2 2 2 2 4 2 3 2 3" xfId="859"/>
    <cellStyle name="Comma 2 2 2 2 4 2 3 3" xfId="3144"/>
    <cellStyle name="Comma 2 2 2 2 4 2 3 4" xfId="3146"/>
    <cellStyle name="Comma 2 2 2 2 4 2 4" xfId="3147"/>
    <cellStyle name="Comma 2 2 2 2 4 2 4 2" xfId="2653"/>
    <cellStyle name="Comma 2 2 2 2 4 2 4 3" xfId="2659"/>
    <cellStyle name="Comma 2 2 2 2 4 2 5" xfId="3148"/>
    <cellStyle name="Comma 2 2 2 2 4 2 6" xfId="3149"/>
    <cellStyle name="Comma 2 2 2 2 4 3" xfId="3150"/>
    <cellStyle name="Comma 2 2 2 2 4 3 2" xfId="3154"/>
    <cellStyle name="Comma 2 2 2 2 4 3 2 2" xfId="3159"/>
    <cellStyle name="Comma 2 2 2 2 4 3 2 2 2" xfId="3160"/>
    <cellStyle name="Comma 2 2 2 2 4 3 2 2 2 2" xfId="3161"/>
    <cellStyle name="Comma 2 2 2 2 4 3 2 2 2 3" xfId="3163"/>
    <cellStyle name="Comma 2 2 2 2 4 3 2 2 3" xfId="3164"/>
    <cellStyle name="Comma 2 2 2 2 4 3 2 2 4" xfId="259"/>
    <cellStyle name="Comma 2 2 2 2 4 3 2 3" xfId="3168"/>
    <cellStyle name="Comma 2 2 2 2 4 3 2 3 2" xfId="1689"/>
    <cellStyle name="Comma 2 2 2 2 4 3 2 3 3" xfId="3170"/>
    <cellStyle name="Comma 2 2 2 2 4 3 2 4" xfId="195"/>
    <cellStyle name="Comma 2 2 2 2 4 3 2 5" xfId="3176"/>
    <cellStyle name="Comma 2 2 2 2 4 3 3" xfId="3179"/>
    <cellStyle name="Comma 2 2 2 2 4 3 3 2" xfId="3181"/>
    <cellStyle name="Comma 2 2 2 2 4 3 3 2 2" xfId="1279"/>
    <cellStyle name="Comma 2 2 2 2 4 3 3 2 3" xfId="3183"/>
    <cellStyle name="Comma 2 2 2 2 4 3 3 3" xfId="3186"/>
    <cellStyle name="Comma 2 2 2 2 4 3 3 4" xfId="312"/>
    <cellStyle name="Comma 2 2 2 2 4 3 4" xfId="3189"/>
    <cellStyle name="Comma 2 2 2 2 4 3 4 2" xfId="3192"/>
    <cellStyle name="Comma 2 2 2 2 4 3 4 3" xfId="3196"/>
    <cellStyle name="Comma 2 2 2 2 4 3 5" xfId="3199"/>
    <cellStyle name="Comma 2 2 2 2 4 3 6" xfId="1245"/>
    <cellStyle name="Comma 2 2 2 2 4 4" xfId="3200"/>
    <cellStyle name="Comma 2 2 2 2 4 4 2" xfId="3203"/>
    <cellStyle name="Comma 2 2 2 2 4 4 2 2" xfId="3207"/>
    <cellStyle name="Comma 2 2 2 2 4 4 2 2 2" xfId="3210"/>
    <cellStyle name="Comma 2 2 2 2 4 4 2 2 3" xfId="3216"/>
    <cellStyle name="Comma 2 2 2 2 4 4 2 3" xfId="3223"/>
    <cellStyle name="Comma 2 2 2 2 4 4 2 4" xfId="3231"/>
    <cellStyle name="Comma 2 2 2 2 4 4 3" xfId="390"/>
    <cellStyle name="Comma 2 2 2 2 4 4 3 2" xfId="919"/>
    <cellStyle name="Comma 2 2 2 2 4 4 3 3" xfId="118"/>
    <cellStyle name="Comma 2 2 2 2 4 4 4" xfId="948"/>
    <cellStyle name="Comma 2 2 2 2 4 4 5" xfId="967"/>
    <cellStyle name="Comma 2 2 2 2 4 5" xfId="3232"/>
    <cellStyle name="Comma 2 2 2 2 4 5 2" xfId="3233"/>
    <cellStyle name="Comma 2 2 2 2 4 5 2 2" xfId="1430"/>
    <cellStyle name="Comma 2 2 2 2 4 5 2 3" xfId="3235"/>
    <cellStyle name="Comma 2 2 2 2 4 5 3" xfId="85"/>
    <cellStyle name="Comma 2 2 2 2 4 5 4" xfId="42"/>
    <cellStyle name="Comma 2 2 2 2 4 6" xfId="3236"/>
    <cellStyle name="Comma 2 2 2 2 4 6 2" xfId="3237"/>
    <cellStyle name="Comma 2 2 2 2 4 6 3" xfId="1071"/>
    <cellStyle name="Comma 2 2 2 2 4 7" xfId="3238"/>
    <cellStyle name="Comma 2 2 2 2 4 8" xfId="3239"/>
    <cellStyle name="Comma 2 2 2 2 5" xfId="3240"/>
    <cellStyle name="Comma 2 2 2 2 5 2" xfId="512"/>
    <cellStyle name="Comma 2 2 2 2 5 2 2" xfId="2603"/>
    <cellStyle name="Comma 2 2 2 2 5 2 2 2" xfId="3242"/>
    <cellStyle name="Comma 2 2 2 2 5 2 2 2 2" xfId="2017"/>
    <cellStyle name="Comma 2 2 2 2 5 2 2 2 3" xfId="2037"/>
    <cellStyle name="Comma 2 2 2 2 5 2 2 3" xfId="3243"/>
    <cellStyle name="Comma 2 2 2 2 5 2 2 4" xfId="3244"/>
    <cellStyle name="Comma 2 2 2 2 5 2 3" xfId="2609"/>
    <cellStyle name="Comma 2 2 2 2 5 2 3 2" xfId="3245"/>
    <cellStyle name="Comma 2 2 2 2 5 2 3 3" xfId="3246"/>
    <cellStyle name="Comma 2 2 2 2 5 2 4" xfId="2614"/>
    <cellStyle name="Comma 2 2 2 2 5 2 5" xfId="2620"/>
    <cellStyle name="Comma 2 2 2 2 5 3" xfId="534"/>
    <cellStyle name="Comma 2 2 2 2 5 3 2" xfId="2735"/>
    <cellStyle name="Comma 2 2 2 2 5 3 2 2" xfId="3247"/>
    <cellStyle name="Comma 2 2 2 2 5 3 2 3" xfId="3251"/>
    <cellStyle name="Comma 2 2 2 2 5 3 3" xfId="2744"/>
    <cellStyle name="Comma 2 2 2 2 5 3 4" xfId="2754"/>
    <cellStyle name="Comma 2 2 2 2 5 4" xfId="3252"/>
    <cellStyle name="Comma 2 2 2 2 5 4 2" xfId="2896"/>
    <cellStyle name="Comma 2 2 2 2 5 4 3" xfId="301"/>
    <cellStyle name="Comma 2 2 2 2 5 5" xfId="3253"/>
    <cellStyle name="Comma 2 2 2 2 5 6" xfId="3254"/>
    <cellStyle name="Comma 2 2 2 2 6" xfId="3255"/>
    <cellStyle name="Comma 2 2 2 2 6 2" xfId="559"/>
    <cellStyle name="Comma 2 2 2 2 6 2 2" xfId="670"/>
    <cellStyle name="Comma 2 2 2 2 6 2 2 2" xfId="3256"/>
    <cellStyle name="Comma 2 2 2 2 6 2 2 2 2" xfId="115"/>
    <cellStyle name="Comma 2 2 2 2 6 2 2 2 3" xfId="944"/>
    <cellStyle name="Comma 2 2 2 2 6 2 2 3" xfId="3257"/>
    <cellStyle name="Comma 2 2 2 2 6 2 2 4" xfId="3258"/>
    <cellStyle name="Comma 2 2 2 2 6 2 3" xfId="674"/>
    <cellStyle name="Comma 2 2 2 2 6 2 3 2" xfId="3259"/>
    <cellStyle name="Comma 2 2 2 2 6 2 3 3" xfId="3260"/>
    <cellStyle name="Comma 2 2 2 2 6 2 4" xfId="3263"/>
    <cellStyle name="Comma 2 2 2 2 6 2 5" xfId="3268"/>
    <cellStyle name="Comma 2 2 2 2 6 3" xfId="565"/>
    <cellStyle name="Comma 2 2 2 2 6 3 2" xfId="3274"/>
    <cellStyle name="Comma 2 2 2 2 6 3 2 2" xfId="3275"/>
    <cellStyle name="Comma 2 2 2 2 6 3 2 3" xfId="3276"/>
    <cellStyle name="Comma 2 2 2 2 6 3 3" xfId="3282"/>
    <cellStyle name="Comma 2 2 2 2 6 3 4" xfId="3289"/>
    <cellStyle name="Comma 2 2 2 2 6 4" xfId="676"/>
    <cellStyle name="Comma 2 2 2 2 6 4 2" xfId="3292"/>
    <cellStyle name="Comma 2 2 2 2 6 4 3" xfId="1121"/>
    <cellStyle name="Comma 2 2 2 2 6 5" xfId="3293"/>
    <cellStyle name="Comma 2 2 2 2 6 6" xfId="1465"/>
    <cellStyle name="Comma 2 2 2 2 7" xfId="517"/>
    <cellStyle name="Comma 2 2 2 2 7 2" xfId="522"/>
    <cellStyle name="Comma 2 2 2 2 7 2 2" xfId="3297"/>
    <cellStyle name="Comma 2 2 2 2 7 2 2 2" xfId="3299"/>
    <cellStyle name="Comma 2 2 2 2 7 2 2 3" xfId="3301"/>
    <cellStyle name="Comma 2 2 2 2 7 2 3" xfId="3305"/>
    <cellStyle name="Comma 2 2 2 2 7 2 4" xfId="3308"/>
    <cellStyle name="Comma 2 2 2 2 7 3" xfId="286"/>
    <cellStyle name="Comma 2 2 2 2 7 3 2" xfId="3315"/>
    <cellStyle name="Comma 2 2 2 2 7 3 3" xfId="3323"/>
    <cellStyle name="Comma 2 2 2 2 7 4" xfId="3326"/>
    <cellStyle name="Comma 2 2 2 2 7 5" xfId="3328"/>
    <cellStyle name="Comma 2 2 2 2 8" xfId="540"/>
    <cellStyle name="Comma 2 2 2 2 8 2" xfId="3330"/>
    <cellStyle name="Comma 2 2 2 2 8 2 2" xfId="3334"/>
    <cellStyle name="Comma 2 2 2 2 8 2 3" xfId="3338"/>
    <cellStyle name="Comma 2 2 2 2 8 3" xfId="3340"/>
    <cellStyle name="Comma 2 2 2 2 8 4" xfId="3342"/>
    <cellStyle name="Comma 2 2 2 2 9" xfId="549"/>
    <cellStyle name="Comma 2 2 2 2 9 2" xfId="3344"/>
    <cellStyle name="Comma 2 2 2 2 9 3" xfId="3346"/>
    <cellStyle name="Comma 2 2 2 20" xfId="2758"/>
    <cellStyle name="Comma 2 2 2 200" xfId="2717"/>
    <cellStyle name="Comma 2 2 2 201" xfId="2725"/>
    <cellStyle name="Comma 2 2 2 202" xfId="2734"/>
    <cellStyle name="Comma 2 2 2 203" xfId="2743"/>
    <cellStyle name="Comma 2 2 2 204" xfId="2753"/>
    <cellStyle name="Comma 2 2 2 205" xfId="2766"/>
    <cellStyle name="Comma 2 2 2 206" xfId="1271"/>
    <cellStyle name="Comma 2 2 2 207" xfId="257"/>
    <cellStyle name="Comma 2 2 2 208" xfId="2554"/>
    <cellStyle name="Comma 2 2 2 209" xfId="2566"/>
    <cellStyle name="Comma 2 2 2 21" xfId="2771"/>
    <cellStyle name="Comma 2 2 2 210" xfId="2767"/>
    <cellStyle name="Comma 2 2 2 211" xfId="1272"/>
    <cellStyle name="Comma 2 2 2 212" xfId="258"/>
    <cellStyle name="Comma 2 2 2 213" xfId="2555"/>
    <cellStyle name="Comma 2 2 2 214" xfId="2567"/>
    <cellStyle name="Comma 2 2 2 215" xfId="2780"/>
    <cellStyle name="Comma 2 2 2 216" xfId="2790"/>
    <cellStyle name="Comma 2 2 2 217" xfId="2798"/>
    <cellStyle name="Comma 2 2 2 218" xfId="2806"/>
    <cellStyle name="Comma 2 2 2 219" xfId="2814"/>
    <cellStyle name="Comma 2 2 2 22" xfId="2817"/>
    <cellStyle name="Comma 2 2 2 220" xfId="2781"/>
    <cellStyle name="Comma 2 2 2 221" xfId="2791"/>
    <cellStyle name="Comma 2 2 2 222" xfId="2799"/>
    <cellStyle name="Comma 2 2 2 223" xfId="2807"/>
    <cellStyle name="Comma 2 2 2 224" xfId="2815"/>
    <cellStyle name="Comma 2 2 2 225" xfId="2823"/>
    <cellStyle name="Comma 2 2 2 226" xfId="2829"/>
    <cellStyle name="Comma 2 2 2 227" xfId="2835"/>
    <cellStyle name="Comma 2 2 2 228" xfId="2842"/>
    <cellStyle name="Comma 2 2 2 229" xfId="2849"/>
    <cellStyle name="Comma 2 2 2 23" xfId="2852"/>
    <cellStyle name="Comma 2 2 2 230" xfId="2824"/>
    <cellStyle name="Comma 2 2 2 231" xfId="2830"/>
    <cellStyle name="Comma 2 2 2 232" xfId="2836"/>
    <cellStyle name="Comma 2 2 2 233" xfId="2843"/>
    <cellStyle name="Comma 2 2 2 234" xfId="2850"/>
    <cellStyle name="Comma 2 2 2 235" xfId="2857"/>
    <cellStyle name="Comma 2 2 2 236" xfId="1717"/>
    <cellStyle name="Comma 2 2 2 237" xfId="1725"/>
    <cellStyle name="Comma 2 2 2 238" xfId="2864"/>
    <cellStyle name="Comma 2 2 2 239" xfId="2871"/>
    <cellStyle name="Comma 2 2 2 24" xfId="2874"/>
    <cellStyle name="Comma 2 2 2 240" xfId="2858"/>
    <cellStyle name="Comma 2 2 2 241" xfId="1718"/>
    <cellStyle name="Comma 2 2 2 242" xfId="1726"/>
    <cellStyle name="Comma 2 2 2 243" xfId="2865"/>
    <cellStyle name="Comma 2 2 2 244" xfId="2872"/>
    <cellStyle name="Comma 2 2 2 245" xfId="2880"/>
    <cellStyle name="Comma 2 2 2 246" xfId="2887"/>
    <cellStyle name="Comma 2 2 2 247" xfId="2894"/>
    <cellStyle name="Comma 2 2 2 248" xfId="298"/>
    <cellStyle name="Comma 2 2 2 249" xfId="1084"/>
    <cellStyle name="Comma 2 2 2 25" xfId="3347"/>
    <cellStyle name="Comma 2 2 2 250" xfId="2881"/>
    <cellStyle name="Comma 2 2 2 251" xfId="2888"/>
    <cellStyle name="Comma 2 2 2 252" xfId="2895"/>
    <cellStyle name="Comma 2 2 2 253" xfId="299"/>
    <cellStyle name="Comma 2 2 2 254" xfId="1085"/>
    <cellStyle name="Comma 2 2 2 255" xfId="1090"/>
    <cellStyle name="Comma 2 2 2 256" xfId="1096"/>
    <cellStyle name="Comma 2 2 2 257" xfId="3351"/>
    <cellStyle name="Comma 2 2 2 257 2" xfId="3355"/>
    <cellStyle name="Comma 2 2 2 257 2 2" xfId="3357"/>
    <cellStyle name="Comma 2 2 2 257 2 2 2" xfId="3360"/>
    <cellStyle name="Comma 2 2 2 257 2 2 2 2" xfId="3361"/>
    <cellStyle name="Comma 2 2 2 257 2 2 2 2 2" xfId="3364"/>
    <cellStyle name="Comma 2 2 2 257 2 2 2 2 2 2" xfId="3370"/>
    <cellStyle name="Comma 2 2 2 257 2 2 2 2 2 3" xfId="3375"/>
    <cellStyle name="Comma 2 2 2 257 2 2 2 2 3" xfId="3380"/>
    <cellStyle name="Comma 2 2 2 257 2 2 2 2 4" xfId="3386"/>
    <cellStyle name="Comma 2 2 2 257 2 2 2 3" xfId="3387"/>
    <cellStyle name="Comma 2 2 2 257 2 2 2 3 2" xfId="3391"/>
    <cellStyle name="Comma 2 2 2 257 2 2 2 3 3" xfId="3394"/>
    <cellStyle name="Comma 2 2 2 257 2 2 2 4" xfId="3395"/>
    <cellStyle name="Comma 2 2 2 257 2 2 2 5" xfId="3397"/>
    <cellStyle name="Comma 2 2 2 257 2 2 3" xfId="3400"/>
    <cellStyle name="Comma 2 2 2 257 2 2 3 2" xfId="3401"/>
    <cellStyle name="Comma 2 2 2 257 2 2 3 2 2" xfId="3405"/>
    <cellStyle name="Comma 2 2 2 257 2 2 3 2 3" xfId="3408"/>
    <cellStyle name="Comma 2 2 2 257 2 2 3 3" xfId="3409"/>
    <cellStyle name="Comma 2 2 2 257 2 2 3 4" xfId="3410"/>
    <cellStyle name="Comma 2 2 2 257 2 2 4" xfId="3412"/>
    <cellStyle name="Comma 2 2 2 257 2 2 4 2" xfId="3413"/>
    <cellStyle name="Comma 2 2 2 257 2 2 4 3" xfId="3414"/>
    <cellStyle name="Comma 2 2 2 257 2 2 5" xfId="481"/>
    <cellStyle name="Comma 2 2 2 257 2 2 6" xfId="487"/>
    <cellStyle name="Comma 2 2 2 257 2 3" xfId="3415"/>
    <cellStyle name="Comma 2 2 2 257 2 3 2" xfId="3115"/>
    <cellStyle name="Comma 2 2 2 257 2 3 2 2" xfId="2901"/>
    <cellStyle name="Comma 2 2 2 257 2 3 2 2 2" xfId="3420"/>
    <cellStyle name="Comma 2 2 2 257 2 3 2 2 2 2" xfId="3421"/>
    <cellStyle name="Comma 2 2 2 257 2 3 2 2 2 3" xfId="3422"/>
    <cellStyle name="Comma 2 2 2 257 2 3 2 2 3" xfId="3425"/>
    <cellStyle name="Comma 2 2 2 257 2 3 2 2 4" xfId="3429"/>
    <cellStyle name="Comma 2 2 2 257 2 3 2 3" xfId="2905"/>
    <cellStyle name="Comma 2 2 2 257 2 3 2 3 2" xfId="3430"/>
    <cellStyle name="Comma 2 2 2 257 2 3 2 3 3" xfId="3431"/>
    <cellStyle name="Comma 2 2 2 257 2 3 2 4" xfId="3432"/>
    <cellStyle name="Comma 2 2 2 257 2 3 2 5" xfId="3433"/>
    <cellStyle name="Comma 2 2 2 257 2 3 3" xfId="3434"/>
    <cellStyle name="Comma 2 2 2 257 2 3 3 2" xfId="3437"/>
    <cellStyle name="Comma 2 2 2 257 2 3 3 2 2" xfId="3440"/>
    <cellStyle name="Comma 2 2 2 257 2 3 3 2 3" xfId="3443"/>
    <cellStyle name="Comma 2 2 2 257 2 3 3 3" xfId="3444"/>
    <cellStyle name="Comma 2 2 2 257 2 3 3 4" xfId="3445"/>
    <cellStyle name="Comma 2 2 2 257 2 3 4" xfId="3447"/>
    <cellStyle name="Comma 2 2 2 257 2 3 4 2" xfId="3449"/>
    <cellStyle name="Comma 2 2 2 257 2 3 4 3" xfId="3451"/>
    <cellStyle name="Comma 2 2 2 257 2 3 5" xfId="3454"/>
    <cellStyle name="Comma 2 2 2 257 2 3 6" xfId="3458"/>
    <cellStyle name="Comma 2 2 2 257 2 4" xfId="3459"/>
    <cellStyle name="Comma 2 2 2 257 2 4 2" xfId="3460"/>
    <cellStyle name="Comma 2 2 2 257 2 4 2 2" xfId="3465"/>
    <cellStyle name="Comma 2 2 2 257 2 4 2 2 2" xfId="3466"/>
    <cellStyle name="Comma 2 2 2 257 2 4 2 2 3" xfId="3467"/>
    <cellStyle name="Comma 2 2 2 257 2 4 2 3" xfId="3470"/>
    <cellStyle name="Comma 2 2 2 257 2 4 2 4" xfId="3472"/>
    <cellStyle name="Comma 2 2 2 257 2 4 3" xfId="3473"/>
    <cellStyle name="Comma 2 2 2 257 2 4 3 2" xfId="3475"/>
    <cellStyle name="Comma 2 2 2 257 2 4 3 3" xfId="3477"/>
    <cellStyle name="Comma 2 2 2 257 2 4 4" xfId="3108"/>
    <cellStyle name="Comma 2 2 2 257 2 4 5" xfId="3124"/>
    <cellStyle name="Comma 2 2 2 257 2 5" xfId="3478"/>
    <cellStyle name="Comma 2 2 2 257 2 5 2" xfId="3479"/>
    <cellStyle name="Comma 2 2 2 257 2 5 2 2" xfId="579"/>
    <cellStyle name="Comma 2 2 2 257 2 5 2 3" xfId="682"/>
    <cellStyle name="Comma 2 2 2 257 2 5 3" xfId="3480"/>
    <cellStyle name="Comma 2 2 2 257 2 5 4" xfId="3140"/>
    <cellStyle name="Comma 2 2 2 257 2 6" xfId="3481"/>
    <cellStyle name="Comma 2 2 2 257 2 6 2" xfId="2640"/>
    <cellStyle name="Comma 2 2 2 257 2 6 3" xfId="2646"/>
    <cellStyle name="Comma 2 2 2 257 2 7" xfId="3482"/>
    <cellStyle name="Comma 2 2 2 257 2 8" xfId="2337"/>
    <cellStyle name="Comma 2 2 2 257 3" xfId="3485"/>
    <cellStyle name="Comma 2 2 2 257 3 2" xfId="3488"/>
    <cellStyle name="Comma 2 2 2 257 3 2 2" xfId="3489"/>
    <cellStyle name="Comma 2 2 2 257 3 2 2 2" xfId="3492"/>
    <cellStyle name="Comma 2 2 2 257 3 2 2 2 2" xfId="3494"/>
    <cellStyle name="Comma 2 2 2 257 3 2 2 2 3" xfId="3496"/>
    <cellStyle name="Comma 2 2 2 257 3 2 2 3" xfId="3500"/>
    <cellStyle name="Comma 2 2 2 257 3 2 2 4" xfId="3505"/>
    <cellStyle name="Comma 2 2 2 257 3 2 3" xfId="3507"/>
    <cellStyle name="Comma 2 2 2 257 3 2 3 2" xfId="3510"/>
    <cellStyle name="Comma 2 2 2 257 3 2 3 3" xfId="3512"/>
    <cellStyle name="Comma 2 2 2 257 3 2 4" xfId="3514"/>
    <cellStyle name="Comma 2 2 2 257 3 2 5" xfId="3517"/>
    <cellStyle name="Comma 2 2 2 257 3 3" xfId="3518"/>
    <cellStyle name="Comma 2 2 2 257 3 3 2" xfId="3519"/>
    <cellStyle name="Comma 2 2 2 257 3 3 2 2" xfId="3520"/>
    <cellStyle name="Comma 2 2 2 257 3 3 2 3" xfId="3521"/>
    <cellStyle name="Comma 2 2 2 257 3 3 3" xfId="3523"/>
    <cellStyle name="Comma 2 2 2 257 3 3 4" xfId="3526"/>
    <cellStyle name="Comma 2 2 2 257 3 4" xfId="3527"/>
    <cellStyle name="Comma 2 2 2 257 3 4 2" xfId="3533"/>
    <cellStyle name="Comma 2 2 2 257 3 4 3" xfId="3538"/>
    <cellStyle name="Comma 2 2 2 257 3 5" xfId="3539"/>
    <cellStyle name="Comma 2 2 2 257 3 6" xfId="3540"/>
    <cellStyle name="Comma 2 2 2 257 4" xfId="3544"/>
    <cellStyle name="Comma 2 2 2 257 4 2" xfId="3546"/>
    <cellStyle name="Comma 2 2 2 257 4 2 2" xfId="3547"/>
    <cellStyle name="Comma 2 2 2 257 4 2 2 2" xfId="3548"/>
    <cellStyle name="Comma 2 2 2 257 4 2 2 2 2" xfId="3549"/>
    <cellStyle name="Comma 2 2 2 257 4 2 2 2 3" xfId="3550"/>
    <cellStyle name="Comma 2 2 2 257 4 2 2 3" xfId="3551"/>
    <cellStyle name="Comma 2 2 2 257 4 2 2 4" xfId="3552"/>
    <cellStyle name="Comma 2 2 2 257 4 2 3" xfId="3554"/>
    <cellStyle name="Comma 2 2 2 257 4 2 3 2" xfId="3557"/>
    <cellStyle name="Comma 2 2 2 257 4 2 3 3" xfId="3559"/>
    <cellStyle name="Comma 2 2 2 257 4 2 4" xfId="3561"/>
    <cellStyle name="Comma 2 2 2 257 4 2 5" xfId="3563"/>
    <cellStyle name="Comma 2 2 2 257 4 3" xfId="3564"/>
    <cellStyle name="Comma 2 2 2 257 4 3 2" xfId="3565"/>
    <cellStyle name="Comma 2 2 2 257 4 3 2 2" xfId="3568"/>
    <cellStyle name="Comma 2 2 2 257 4 3 2 3" xfId="3369"/>
    <cellStyle name="Comma 2 2 2 257 4 3 3" xfId="3570"/>
    <cellStyle name="Comma 2 2 2 257 4 3 4" xfId="3574"/>
    <cellStyle name="Comma 2 2 2 257 4 4" xfId="3575"/>
    <cellStyle name="Comma 2 2 2 257 4 4 2" xfId="3580"/>
    <cellStyle name="Comma 2 2 2 257 4 4 3" xfId="3585"/>
    <cellStyle name="Comma 2 2 2 257 4 5" xfId="3586"/>
    <cellStyle name="Comma 2 2 2 257 4 6" xfId="3588"/>
    <cellStyle name="Comma 2 2 2 257 5" xfId="2226"/>
    <cellStyle name="Comma 2 2 2 257 5 2" xfId="866"/>
    <cellStyle name="Comma 2 2 2 257 5 2 2" xfId="1386"/>
    <cellStyle name="Comma 2 2 2 257 5 2 2 2" xfId="1389"/>
    <cellStyle name="Comma 2 2 2 257 5 2 2 3" xfId="93"/>
    <cellStyle name="Comma 2 2 2 257 5 2 3" xfId="49"/>
    <cellStyle name="Comma 2 2 2 257 5 2 4" xfId="374"/>
    <cellStyle name="Comma 2 2 2 257 5 3" xfId="873"/>
    <cellStyle name="Comma 2 2 2 257 5 3 2" xfId="1408"/>
    <cellStyle name="Comma 2 2 2 257 5 3 3" xfId="423"/>
    <cellStyle name="Comma 2 2 2 257 5 4" xfId="1422"/>
    <cellStyle name="Comma 2 2 2 257 5 5" xfId="1433"/>
    <cellStyle name="Comma 2 2 2 257 6" xfId="2233"/>
    <cellStyle name="Comma 2 2 2 257 6 2" xfId="3162"/>
    <cellStyle name="Comma 2 2 2 257 6 2 2" xfId="3590"/>
    <cellStyle name="Comma 2 2 2 257 6 2 3" xfId="3592"/>
    <cellStyle name="Comma 2 2 2 257 6 3" xfId="3593"/>
    <cellStyle name="Comma 2 2 2 257 6 4" xfId="3594"/>
    <cellStyle name="Comma 2 2 2 257 7" xfId="3601"/>
    <cellStyle name="Comma 2 2 2 257 7 2" xfId="3602"/>
    <cellStyle name="Comma 2 2 2 257 7 3" xfId="3603"/>
    <cellStyle name="Comma 2 2 2 257 8" xfId="3609"/>
    <cellStyle name="Comma 2 2 2 257 9" xfId="3532"/>
    <cellStyle name="Comma 2 2 2 258" xfId="3615"/>
    <cellStyle name="Comma 2 2 2 258 2" xfId="665"/>
    <cellStyle name="Comma 2 2 2 258 2 2" xfId="3617"/>
    <cellStyle name="Comma 2 2 2 258 2 2 2" xfId="822"/>
    <cellStyle name="Comma 2 2 2 258 2 2 2 2" xfId="20"/>
    <cellStyle name="Comma 2 2 2 258 2 2 2 2 2" xfId="392"/>
    <cellStyle name="Comma 2 2 2 258 2 2 2 2 3" xfId="3619"/>
    <cellStyle name="Comma 2 2 2 258 2 2 2 3" xfId="826"/>
    <cellStyle name="Comma 2 2 2 258 2 2 2 4" xfId="3620"/>
    <cellStyle name="Comma 2 2 2 258 2 2 3" xfId="835"/>
    <cellStyle name="Comma 2 2 2 258 2 2 3 2" xfId="3622"/>
    <cellStyle name="Comma 2 2 2 258 2 2 3 3" xfId="3623"/>
    <cellStyle name="Comma 2 2 2 258 2 2 4" xfId="716"/>
    <cellStyle name="Comma 2 2 2 258 2 2 5" xfId="3624"/>
    <cellStyle name="Comma 2 2 2 258 2 3" xfId="3625"/>
    <cellStyle name="Comma 2 2 2 258 2 3 2" xfId="853"/>
    <cellStyle name="Comma 2 2 2 258 2 3 2 2" xfId="3629"/>
    <cellStyle name="Comma 2 2 2 258 2 3 2 3" xfId="3632"/>
    <cellStyle name="Comma 2 2 2 258 2 3 3" xfId="856"/>
    <cellStyle name="Comma 2 2 2 258 2 3 4" xfId="3634"/>
    <cellStyle name="Comma 2 2 2 258 2 4" xfId="3635"/>
    <cellStyle name="Comma 2 2 2 258 2 4 2" xfId="864"/>
    <cellStyle name="Comma 2 2 2 258 2 4 3" xfId="3636"/>
    <cellStyle name="Comma 2 2 2 258 2 5" xfId="3638"/>
    <cellStyle name="Comma 2 2 2 258 2 6" xfId="3640"/>
    <cellStyle name="Comma 2 2 2 258 3" xfId="3643"/>
    <cellStyle name="Comma 2 2 2 258 3 2" xfId="1678"/>
    <cellStyle name="Comma 2 2 2 258 3 2 2" xfId="896"/>
    <cellStyle name="Comma 2 2 2 258 3 2 2 2" xfId="3645"/>
    <cellStyle name="Comma 2 2 2 258 3 2 2 2 2" xfId="3646"/>
    <cellStyle name="Comma 2 2 2 258 3 2 2 2 3" xfId="3647"/>
    <cellStyle name="Comma 2 2 2 258 3 2 2 3" xfId="3648"/>
    <cellStyle name="Comma 2 2 2 258 3 2 2 4" xfId="3649"/>
    <cellStyle name="Comma 2 2 2 258 3 2 3" xfId="905"/>
    <cellStyle name="Comma 2 2 2 258 3 2 3 2" xfId="3651"/>
    <cellStyle name="Comma 2 2 2 258 3 2 3 3" xfId="332"/>
    <cellStyle name="Comma 2 2 2 258 3 2 4" xfId="3656"/>
    <cellStyle name="Comma 2 2 2 258 3 2 5" xfId="3662"/>
    <cellStyle name="Comma 2 2 2 258 3 3" xfId="1680"/>
    <cellStyle name="Comma 2 2 2 258 3 3 2" xfId="910"/>
    <cellStyle name="Comma 2 2 2 258 3 3 2 2" xfId="3665"/>
    <cellStyle name="Comma 2 2 2 258 3 3 2 3" xfId="3667"/>
    <cellStyle name="Comma 2 2 2 258 3 3 3" xfId="3669"/>
    <cellStyle name="Comma 2 2 2 258 3 3 4" xfId="3671"/>
    <cellStyle name="Comma 2 2 2 258 3 4" xfId="3672"/>
    <cellStyle name="Comma 2 2 2 258 3 4 2" xfId="3673"/>
    <cellStyle name="Comma 2 2 2 258 3 4 3" xfId="3674"/>
    <cellStyle name="Comma 2 2 2 258 3 5" xfId="3676"/>
    <cellStyle name="Comma 2 2 2 258 3 6" xfId="3678"/>
    <cellStyle name="Comma 2 2 2 258 4" xfId="3681"/>
    <cellStyle name="Comma 2 2 2 258 4 2" xfId="1685"/>
    <cellStyle name="Comma 2 2 2 258 4 2 2" xfId="464"/>
    <cellStyle name="Comma 2 2 2 258 4 2 2 2" xfId="3682"/>
    <cellStyle name="Comma 2 2 2 258 4 2 2 3" xfId="3683"/>
    <cellStyle name="Comma 2 2 2 258 4 2 3" xfId="3685"/>
    <cellStyle name="Comma 2 2 2 258 4 2 4" xfId="3687"/>
    <cellStyle name="Comma 2 2 2 258 4 3" xfId="3688"/>
    <cellStyle name="Comma 2 2 2 258 4 3 2" xfId="3689"/>
    <cellStyle name="Comma 2 2 2 258 4 3 3" xfId="3690"/>
    <cellStyle name="Comma 2 2 2 258 4 4" xfId="3691"/>
    <cellStyle name="Comma 2 2 2 258 4 5" xfId="3692"/>
    <cellStyle name="Comma 2 2 2 258 5" xfId="2275"/>
    <cellStyle name="Comma 2 2 2 258 5 2" xfId="3693"/>
    <cellStyle name="Comma 2 2 2 258 5 2 2" xfId="3396"/>
    <cellStyle name="Comma 2 2 2 258 5 2 3" xfId="3398"/>
    <cellStyle name="Comma 2 2 2 258 5 3" xfId="3694"/>
    <cellStyle name="Comma 2 2 2 258 5 4" xfId="3695"/>
    <cellStyle name="Comma 2 2 2 258 6" xfId="2283"/>
    <cellStyle name="Comma 2 2 2 258 6 2" xfId="3696"/>
    <cellStyle name="Comma 2 2 2 258 6 3" xfId="3697"/>
    <cellStyle name="Comma 2 2 2 258 7" xfId="69"/>
    <cellStyle name="Comma 2 2 2 258 8" xfId="27"/>
    <cellStyle name="Comma 2 2 2 259" xfId="3705"/>
    <cellStyle name="Comma 2 2 2 259 2" xfId="3264"/>
    <cellStyle name="Comma 2 2 2 259 2 2" xfId="3707"/>
    <cellStyle name="Comma 2 2 2 259 2 2 2" xfId="493"/>
    <cellStyle name="Comma 2 2 2 259 2 2 2 2" xfId="3452"/>
    <cellStyle name="Comma 2 2 2 259 2 2 2 3" xfId="3455"/>
    <cellStyle name="Comma 2 2 2 259 2 2 3" xfId="500"/>
    <cellStyle name="Comma 2 2 2 259 2 2 4" xfId="3708"/>
    <cellStyle name="Comma 2 2 2 259 2 3" xfId="3709"/>
    <cellStyle name="Comma 2 2 2 259 2 3 2" xfId="545"/>
    <cellStyle name="Comma 2 2 2 259 2 3 3" xfId="3712"/>
    <cellStyle name="Comma 2 2 2 259 2 4" xfId="3713"/>
    <cellStyle name="Comma 2 2 2 259 2 5" xfId="3715"/>
    <cellStyle name="Comma 2 2 2 259 3" xfId="3269"/>
    <cellStyle name="Comma 2 2 2 259 3 2" xfId="3716"/>
    <cellStyle name="Comma 2 2 2 259 3 2 2" xfId="627"/>
    <cellStyle name="Comma 2 2 2 259 3 2 3" xfId="3718"/>
    <cellStyle name="Comma 2 2 2 259 3 3" xfId="3719"/>
    <cellStyle name="Comma 2 2 2 259 3 4" xfId="3720"/>
    <cellStyle name="Comma 2 2 2 259 4" xfId="3723"/>
    <cellStyle name="Comma 2 2 2 259 4 2" xfId="3724"/>
    <cellStyle name="Comma 2 2 2 259 4 3" xfId="3725"/>
    <cellStyle name="Comma 2 2 2 259 5" xfId="3731"/>
    <cellStyle name="Comma 2 2 2 259 6" xfId="3739"/>
    <cellStyle name="Comma 2 2 2 26" xfId="3740"/>
    <cellStyle name="Comma 2 2 2 260" xfId="1091"/>
    <cellStyle name="Comma 2 2 2 260 2" xfId="3742"/>
    <cellStyle name="Comma 2 2 2 260 2 2" xfId="3743"/>
    <cellStyle name="Comma 2 2 2 260 2 2 2" xfId="3744"/>
    <cellStyle name="Comma 2 2 2 260 2 2 2 2" xfId="3745"/>
    <cellStyle name="Comma 2 2 2 260 2 2 2 3" xfId="3746"/>
    <cellStyle name="Comma 2 2 2 260 2 2 3" xfId="3747"/>
    <cellStyle name="Comma 2 2 2 260 2 2 4" xfId="3748"/>
    <cellStyle name="Comma 2 2 2 260 2 3" xfId="3749"/>
    <cellStyle name="Comma 2 2 2 260 2 3 2" xfId="3750"/>
    <cellStyle name="Comma 2 2 2 260 2 3 3" xfId="3751"/>
    <cellStyle name="Comma 2 2 2 260 2 4" xfId="3752"/>
    <cellStyle name="Comma 2 2 2 260 2 5" xfId="3753"/>
    <cellStyle name="Comma 2 2 2 260 3" xfId="3754"/>
    <cellStyle name="Comma 2 2 2 260 3 2" xfId="1487"/>
    <cellStyle name="Comma 2 2 2 260 3 2 2" xfId="1489"/>
    <cellStyle name="Comma 2 2 2 260 3 2 3" xfId="1495"/>
    <cellStyle name="Comma 2 2 2 260 3 3" xfId="1499"/>
    <cellStyle name="Comma 2 2 2 260 3 4" xfId="1504"/>
    <cellStyle name="Comma 2 2 2 260 4" xfId="3755"/>
    <cellStyle name="Comma 2 2 2 260 4 2" xfId="1531"/>
    <cellStyle name="Comma 2 2 2 260 4 3" xfId="1547"/>
    <cellStyle name="Comma 2 2 2 260 5" xfId="2143"/>
    <cellStyle name="Comma 2 2 2 260 6" xfId="2153"/>
    <cellStyle name="Comma 2 2 2 261" xfId="1097"/>
    <cellStyle name="Comma 2 2 2 261 2" xfId="630"/>
    <cellStyle name="Comma 2 2 2 261 2 2" xfId="3758"/>
    <cellStyle name="Comma 2 2 2 261 2 2 2" xfId="3763"/>
    <cellStyle name="Comma 2 2 2 261 2 2 3" xfId="2005"/>
    <cellStyle name="Comma 2 2 2 261 2 3" xfId="3766"/>
    <cellStyle name="Comma 2 2 2 261 2 4" xfId="3769"/>
    <cellStyle name="Comma 2 2 2 261 3" xfId="632"/>
    <cellStyle name="Comma 2 2 2 261 3 2" xfId="1605"/>
    <cellStyle name="Comma 2 2 2 261 3 3" xfId="3770"/>
    <cellStyle name="Comma 2 2 2 261 4" xfId="3771"/>
    <cellStyle name="Comma 2 2 2 261 5" xfId="2178"/>
    <cellStyle name="Comma 2 2 2 262" xfId="3352"/>
    <cellStyle name="Comma 2 2 2 262 2" xfId="3356"/>
    <cellStyle name="Comma 2 2 2 262 2 2" xfId="3358"/>
    <cellStyle name="Comma 2 2 2 262 2 3" xfId="3416"/>
    <cellStyle name="Comma 2 2 2 262 3" xfId="3486"/>
    <cellStyle name="Comma 2 2 2 262 4" xfId="3545"/>
    <cellStyle name="Comma 2 2 2 263" xfId="3616"/>
    <cellStyle name="Comma 2 2 2 263 2" xfId="666"/>
    <cellStyle name="Comma 2 2 2 263 3" xfId="3644"/>
    <cellStyle name="Comma 2 2 2 264" xfId="3706"/>
    <cellStyle name="Comma 2 2 2 265" xfId="3776"/>
    <cellStyle name="Comma 2 2 2 27" xfId="3777"/>
    <cellStyle name="Comma 2 2 2 28" xfId="3779"/>
    <cellStyle name="Comma 2 2 2 29" xfId="3781"/>
    <cellStyle name="Comma 2 2 2 3" xfId="3783"/>
    <cellStyle name="Comma 2 2 2 30" xfId="3348"/>
    <cellStyle name="Comma 2 2 2 31" xfId="3741"/>
    <cellStyle name="Comma 2 2 2 32" xfId="3778"/>
    <cellStyle name="Comma 2 2 2 33" xfId="3780"/>
    <cellStyle name="Comma 2 2 2 34" xfId="3782"/>
    <cellStyle name="Comma 2 2 2 35" xfId="3784"/>
    <cellStyle name="Comma 2 2 2 36" xfId="3786"/>
    <cellStyle name="Comma 2 2 2 37" xfId="3788"/>
    <cellStyle name="Comma 2 2 2 38" xfId="3790"/>
    <cellStyle name="Comma 2 2 2 39" xfId="3793"/>
    <cellStyle name="Comma 2 2 2 4" xfId="3795"/>
    <cellStyle name="Comma 2 2 2 40" xfId="3785"/>
    <cellStyle name="Comma 2 2 2 41" xfId="3787"/>
    <cellStyle name="Comma 2 2 2 42" xfId="3789"/>
    <cellStyle name="Comma 2 2 2 43" xfId="3791"/>
    <cellStyle name="Comma 2 2 2 44" xfId="3794"/>
    <cellStyle name="Comma 2 2 2 45" xfId="3797"/>
    <cellStyle name="Comma 2 2 2 46" xfId="272"/>
    <cellStyle name="Comma 2 2 2 47" xfId="3801"/>
    <cellStyle name="Comma 2 2 2 48" xfId="3804"/>
    <cellStyle name="Comma 2 2 2 49" xfId="3806"/>
    <cellStyle name="Comma 2 2 2 5" xfId="3809"/>
    <cellStyle name="Comma 2 2 2 50" xfId="3798"/>
    <cellStyle name="Comma 2 2 2 51" xfId="273"/>
    <cellStyle name="Comma 2 2 2 52" xfId="3802"/>
    <cellStyle name="Comma 2 2 2 53" xfId="3805"/>
    <cellStyle name="Comma 2 2 2 54" xfId="3807"/>
    <cellStyle name="Comma 2 2 2 55" xfId="3810"/>
    <cellStyle name="Comma 2 2 2 56" xfId="3812"/>
    <cellStyle name="Comma 2 2 2 57" xfId="3814"/>
    <cellStyle name="Comma 2 2 2 58" xfId="3817"/>
    <cellStyle name="Comma 2 2 2 59" xfId="3820"/>
    <cellStyle name="Comma 2 2 2 6" xfId="3823"/>
    <cellStyle name="Comma 2 2 2 60" xfId="3811"/>
    <cellStyle name="Comma 2 2 2 61" xfId="3813"/>
    <cellStyle name="Comma 2 2 2 62" xfId="3815"/>
    <cellStyle name="Comma 2 2 2 63" xfId="3818"/>
    <cellStyle name="Comma 2 2 2 64" xfId="3821"/>
    <cellStyle name="Comma 2 2 2 65" xfId="3825"/>
    <cellStyle name="Comma 2 2 2 66" xfId="3827"/>
    <cellStyle name="Comma 2 2 2 67" xfId="3829"/>
    <cellStyle name="Comma 2 2 2 68" xfId="3831"/>
    <cellStyle name="Comma 2 2 2 69" xfId="3833"/>
    <cellStyle name="Comma 2 2 2 7" xfId="3835"/>
    <cellStyle name="Comma 2 2 2 70" xfId="3826"/>
    <cellStyle name="Comma 2 2 2 71" xfId="3828"/>
    <cellStyle name="Comma 2 2 2 72" xfId="3830"/>
    <cellStyle name="Comma 2 2 2 73" xfId="3832"/>
    <cellStyle name="Comma 2 2 2 74" xfId="3834"/>
    <cellStyle name="Comma 2 2 2 75" xfId="3837"/>
    <cellStyle name="Comma 2 2 2 76" xfId="3840"/>
    <cellStyle name="Comma 2 2 2 77" xfId="3842"/>
    <cellStyle name="Comma 2 2 2 78" xfId="3844"/>
    <cellStyle name="Comma 2 2 2 79" xfId="2585"/>
    <cellStyle name="Comma 2 2 2 8" xfId="3848"/>
    <cellStyle name="Comma 2 2 2 80" xfId="3838"/>
    <cellStyle name="Comma 2 2 2 81" xfId="3841"/>
    <cellStyle name="Comma 2 2 2 82" xfId="3843"/>
    <cellStyle name="Comma 2 2 2 83" xfId="3845"/>
    <cellStyle name="Comma 2 2 2 84" xfId="2586"/>
    <cellStyle name="Comma 2 2 2 85" xfId="3851"/>
    <cellStyle name="Comma 2 2 2 86" xfId="3854"/>
    <cellStyle name="Comma 2 2 2 87" xfId="3857"/>
    <cellStyle name="Comma 2 2 2 88" xfId="3860"/>
    <cellStyle name="Comma 2 2 2 89" xfId="3864"/>
    <cellStyle name="Comma 2 2 2 9" xfId="3868"/>
    <cellStyle name="Comma 2 2 2 90" xfId="3852"/>
    <cellStyle name="Comma 2 2 2 91" xfId="3855"/>
    <cellStyle name="Comma 2 2 2 92" xfId="3858"/>
    <cellStyle name="Comma 2 2 2 93" xfId="3861"/>
    <cellStyle name="Comma 2 2 2 94" xfId="3865"/>
    <cellStyle name="Comma 2 2 2 95" xfId="3871"/>
    <cellStyle name="Comma 2 2 2 96" xfId="282"/>
    <cellStyle name="Comma 2 2 2 97" xfId="3873"/>
    <cellStyle name="Comma 2 2 2 98" xfId="3875"/>
    <cellStyle name="Comma 2 2 2 99" xfId="3876"/>
    <cellStyle name="Comma 2 2 20" xfId="2449"/>
    <cellStyle name="Comma 2 2 20 2" xfId="2451"/>
    <cellStyle name="Comma 2 2 20 3" xfId="2453"/>
    <cellStyle name="Comma 2 2 200" xfId="221"/>
    <cellStyle name="Comma 2 2 201" xfId="237"/>
    <cellStyle name="Comma 2 2 202" xfId="2439"/>
    <cellStyle name="Comma 2 2 203" xfId="2443"/>
    <cellStyle name="Comma 2 2 204" xfId="446"/>
    <cellStyle name="Comma 2 2 205" xfId="576"/>
    <cellStyle name="Comma 2 2 206" xfId="680"/>
    <cellStyle name="Comma 2 2 207" xfId="732"/>
    <cellStyle name="Comma 2 2 208" xfId="104"/>
    <cellStyle name="Comma 2 2 209" xfId="159"/>
    <cellStyle name="Comma 2 2 21" xfId="1780"/>
    <cellStyle name="Comma 2 2 21 2" xfId="2455"/>
    <cellStyle name="Comma 2 2 21 3" xfId="2457"/>
    <cellStyle name="Comma 2 2 210" xfId="577"/>
    <cellStyle name="Comma 2 2 211" xfId="681"/>
    <cellStyle name="Comma 2 2 212" xfId="733"/>
    <cellStyle name="Comma 2 2 213" xfId="105"/>
    <cellStyle name="Comma 2 2 214" xfId="160"/>
    <cellStyle name="Comma 2 2 215" xfId="187"/>
    <cellStyle name="Comma 2 2 216" xfId="2460"/>
    <cellStyle name="Comma 2 2 217" xfId="2465"/>
    <cellStyle name="Comma 2 2 218" xfId="2470"/>
    <cellStyle name="Comma 2 2 219" xfId="2475"/>
    <cellStyle name="Comma 2 2 22" xfId="1784"/>
    <cellStyle name="Comma 2 2 22 2" xfId="2478"/>
    <cellStyle name="Comma 2 2 22 3" xfId="2480"/>
    <cellStyle name="Comma 2 2 220" xfId="188"/>
    <cellStyle name="Comma 2 2 221" xfId="2461"/>
    <cellStyle name="Comma 2 2 222" xfId="2466"/>
    <cellStyle name="Comma 2 2 223" xfId="2471"/>
    <cellStyle name="Comma 2 2 224" xfId="2476"/>
    <cellStyle name="Comma 2 2 225" xfId="2483"/>
    <cellStyle name="Comma 2 2 226" xfId="2487"/>
    <cellStyle name="Comma 2 2 227" xfId="2491"/>
    <cellStyle name="Comma 2 2 228" xfId="351"/>
    <cellStyle name="Comma 2 2 229" xfId="2496"/>
    <cellStyle name="Comma 2 2 23" xfId="2499"/>
    <cellStyle name="Comma 2 2 23 2" xfId="2501"/>
    <cellStyle name="Comma 2 2 23 3" xfId="2507"/>
    <cellStyle name="Comma 2 2 230" xfId="2484"/>
    <cellStyle name="Comma 2 2 231" xfId="2488"/>
    <cellStyle name="Comma 2 2 232" xfId="2492"/>
    <cellStyle name="Comma 2 2 233" xfId="352"/>
    <cellStyle name="Comma 2 2 234" xfId="2497"/>
    <cellStyle name="Comma 2 2 235" xfId="2515"/>
    <cellStyle name="Comma 2 2 236" xfId="2520"/>
    <cellStyle name="Comma 2 2 237" xfId="2524"/>
    <cellStyle name="Comma 2 2 238" xfId="2530"/>
    <cellStyle name="Comma 2 2 239" xfId="2536"/>
    <cellStyle name="Comma 2 2 24" xfId="2542"/>
    <cellStyle name="Comma 2 2 24 2" xfId="2549"/>
    <cellStyle name="Comma 2 2 24 3" xfId="2561"/>
    <cellStyle name="Comma 2 2 240" xfId="2516"/>
    <cellStyle name="Comma 2 2 241" xfId="2521"/>
    <cellStyle name="Comma 2 2 242" xfId="2525"/>
    <cellStyle name="Comma 2 2 243" xfId="2531"/>
    <cellStyle name="Comma 2 2 244" xfId="2537"/>
    <cellStyle name="Comma 2 2 245" xfId="2569"/>
    <cellStyle name="Comma 2 2 246" xfId="2573"/>
    <cellStyle name="Comma 2 2 247" xfId="2577"/>
    <cellStyle name="Comma 2 2 248" xfId="2581"/>
    <cellStyle name="Comma 2 2 249" xfId="748"/>
    <cellStyle name="Comma 2 2 25" xfId="3879"/>
    <cellStyle name="Comma 2 2 25 2" xfId="3613"/>
    <cellStyle name="Comma 2 2 25 3" xfId="3703"/>
    <cellStyle name="Comma 2 2 250" xfId="2570"/>
    <cellStyle name="Comma 2 2 251" xfId="2574"/>
    <cellStyle name="Comma 2 2 252" xfId="2578"/>
    <cellStyle name="Comma 2 2 253" xfId="2582"/>
    <cellStyle name="Comma 2 2 254" xfId="749"/>
    <cellStyle name="Comma 2 2 255" xfId="792"/>
    <cellStyle name="Comma 2 2 256" xfId="806"/>
    <cellStyle name="Comma 2 2 26" xfId="3882"/>
    <cellStyle name="Comma 2 2 26 2" xfId="3885"/>
    <cellStyle name="Comma 2 2 26 3" xfId="3887"/>
    <cellStyle name="Comma 2 2 27" xfId="3889"/>
    <cellStyle name="Comma 2 2 27 2" xfId="3891"/>
    <cellStyle name="Comma 2 2 27 3" xfId="3893"/>
    <cellStyle name="Comma 2 2 28" xfId="3362"/>
    <cellStyle name="Comma 2 2 28 2" xfId="3365"/>
    <cellStyle name="Comma 2 2 28 3" xfId="3371"/>
    <cellStyle name="Comma 2 2 29" xfId="3377"/>
    <cellStyle name="Comma 2 2 29 2" xfId="3896"/>
    <cellStyle name="Comma 2 2 29 3" xfId="3900"/>
    <cellStyle name="Comma 2 2 3" xfId="3850"/>
    <cellStyle name="Comma 2 2 3 10" xfId="2123"/>
    <cellStyle name="Comma 2 2 3 100" xfId="3904"/>
    <cellStyle name="Comma 2 2 3 101" xfId="3905"/>
    <cellStyle name="Comma 2 2 3 102" xfId="669"/>
    <cellStyle name="Comma 2 2 3 103" xfId="673"/>
    <cellStyle name="Comma 2 2 3 104" xfId="3262"/>
    <cellStyle name="Comma 2 2 3 105" xfId="3266"/>
    <cellStyle name="Comma 2 2 3 106" xfId="3721"/>
    <cellStyle name="Comma 2 2 3 107" xfId="3729"/>
    <cellStyle name="Comma 2 2 3 108" xfId="3737"/>
    <cellStyle name="Comma 2 2 3 109" xfId="3908"/>
    <cellStyle name="Comma 2 2 3 11" xfId="2134"/>
    <cellStyle name="Comma 2 2 3 110" xfId="3267"/>
    <cellStyle name="Comma 2 2 3 111" xfId="3722"/>
    <cellStyle name="Comma 2 2 3 112" xfId="3730"/>
    <cellStyle name="Comma 2 2 3 113" xfId="3738"/>
    <cellStyle name="Comma 2 2 3 114" xfId="3909"/>
    <cellStyle name="Comma 2 2 3 115" xfId="3910"/>
    <cellStyle name="Comma 2 2 3 116" xfId="3912"/>
    <cellStyle name="Comma 2 2 3 117" xfId="3914"/>
    <cellStyle name="Comma 2 2 3 118" xfId="3190"/>
    <cellStyle name="Comma 2 2 3 119" xfId="3193"/>
    <cellStyle name="Comma 2 2 3 12" xfId="2160"/>
    <cellStyle name="Comma 2 2 3 120" xfId="3911"/>
    <cellStyle name="Comma 2 2 3 121" xfId="3913"/>
    <cellStyle name="Comma 2 2 3 122" xfId="3915"/>
    <cellStyle name="Comma 2 2 3 123" xfId="3191"/>
    <cellStyle name="Comma 2 2 3 124" xfId="3194"/>
    <cellStyle name="Comma 2 2 3 125" xfId="323"/>
    <cellStyle name="Comma 2 2 3 126" xfId="3916"/>
    <cellStyle name="Comma 2 2 3 127" xfId="3918"/>
    <cellStyle name="Comma 2 2 3 128" xfId="3920"/>
    <cellStyle name="Comma 2 2 3 129" xfId="3922"/>
    <cellStyle name="Comma 2 2 3 13" xfId="2167"/>
    <cellStyle name="Comma 2 2 3 130" xfId="324"/>
    <cellStyle name="Comma 2 2 3 131" xfId="3917"/>
    <cellStyle name="Comma 2 2 3 132" xfId="3919"/>
    <cellStyle name="Comma 2 2 3 133" xfId="3921"/>
    <cellStyle name="Comma 2 2 3 134" xfId="3923"/>
    <cellStyle name="Comma 2 2 3 135" xfId="3924"/>
    <cellStyle name="Comma 2 2 3 136" xfId="1977"/>
    <cellStyle name="Comma 2 2 3 137" xfId="1339"/>
    <cellStyle name="Comma 2 2 3 138" xfId="1394"/>
    <cellStyle name="Comma 2 2 3 139" xfId="3927"/>
    <cellStyle name="Comma 2 2 3 14" xfId="1155"/>
    <cellStyle name="Comma 2 2 3 140" xfId="3925"/>
    <cellStyle name="Comma 2 2 3 141" xfId="1978"/>
    <cellStyle name="Comma 2 2 3 142" xfId="1340"/>
    <cellStyle name="Comma 2 2 3 143" xfId="1395"/>
    <cellStyle name="Comma 2 2 3 144" xfId="3928"/>
    <cellStyle name="Comma 2 2 3 145" xfId="3931"/>
    <cellStyle name="Comma 2 2 3 146" xfId="3935"/>
    <cellStyle name="Comma 2 2 3 147" xfId="3272"/>
    <cellStyle name="Comma 2 2 3 148" xfId="3280"/>
    <cellStyle name="Comma 2 2 3 149" xfId="3287"/>
    <cellStyle name="Comma 2 2 3 15" xfId="1164"/>
    <cellStyle name="Comma 2 2 3 150" xfId="3932"/>
    <cellStyle name="Comma 2 2 3 151" xfId="3936"/>
    <cellStyle name="Comma 2 2 3 152" xfId="3273"/>
    <cellStyle name="Comma 2 2 3 153" xfId="3281"/>
    <cellStyle name="Comma 2 2 3 154" xfId="3288"/>
    <cellStyle name="Comma 2 2 3 155" xfId="3940"/>
    <cellStyle name="Comma 2 2 3 156" xfId="3944"/>
    <cellStyle name="Comma 2 2 3 157" xfId="3950"/>
    <cellStyle name="Comma 2 2 3 158" xfId="3958"/>
    <cellStyle name="Comma 2 2 3 159" xfId="3965"/>
    <cellStyle name="Comma 2 2 3 16" xfId="2173"/>
    <cellStyle name="Comma 2 2 3 160" xfId="3941"/>
    <cellStyle name="Comma 2 2 3 161" xfId="3945"/>
    <cellStyle name="Comma 2 2 3 162" xfId="3951"/>
    <cellStyle name="Comma 2 2 3 163" xfId="3959"/>
    <cellStyle name="Comma 2 2 3 164" xfId="3966"/>
    <cellStyle name="Comma 2 2 3 165" xfId="3970"/>
    <cellStyle name="Comma 2 2 3 166" xfId="3974"/>
    <cellStyle name="Comma 2 2 3 167" xfId="3978"/>
    <cellStyle name="Comma 2 2 3 168" xfId="3982"/>
    <cellStyle name="Comma 2 2 3 169" xfId="3986"/>
    <cellStyle name="Comma 2 2 3 17" xfId="2189"/>
    <cellStyle name="Comma 2 2 3 170" xfId="3971"/>
    <cellStyle name="Comma 2 2 3 171" xfId="3975"/>
    <cellStyle name="Comma 2 2 3 172" xfId="3979"/>
    <cellStyle name="Comma 2 2 3 173" xfId="3983"/>
    <cellStyle name="Comma 2 2 3 174" xfId="3987"/>
    <cellStyle name="Comma 2 2 3 175" xfId="3991"/>
    <cellStyle name="Comma 2 2 3 176" xfId="594"/>
    <cellStyle name="Comma 2 2 3 177" xfId="144"/>
    <cellStyle name="Comma 2 2 3 178" xfId="171"/>
    <cellStyle name="Comma 2 2 3 179" xfId="3995"/>
    <cellStyle name="Comma 2 2 3 18" xfId="2197"/>
    <cellStyle name="Comma 2 2 3 180" xfId="3992"/>
    <cellStyle name="Comma 2 2 3 181" xfId="595"/>
    <cellStyle name="Comma 2 2 3 182" xfId="145"/>
    <cellStyle name="Comma 2 2 3 183" xfId="172"/>
    <cellStyle name="Comma 2 2 3 184" xfId="3996"/>
    <cellStyle name="Comma 2 2 3 185" xfId="3761"/>
    <cellStyle name="Comma 2 2 3 186" xfId="2003"/>
    <cellStyle name="Comma 2 2 3 187" xfId="2010"/>
    <cellStyle name="Comma 2 2 3 188" xfId="996"/>
    <cellStyle name="Comma 2 2 3 189" xfId="1005"/>
    <cellStyle name="Comma 2 2 3 19" xfId="2206"/>
    <cellStyle name="Comma 2 2 3 190" xfId="3762"/>
    <cellStyle name="Comma 2 2 3 191" xfId="2004"/>
    <cellStyle name="Comma 2 2 3 192" xfId="2011"/>
    <cellStyle name="Comma 2 2 3 193" xfId="997"/>
    <cellStyle name="Comma 2 2 3 194" xfId="1006"/>
    <cellStyle name="Comma 2 2 3 195" xfId="1011"/>
    <cellStyle name="Comma 2 2 3 2" xfId="3997"/>
    <cellStyle name="Comma 2 2 3 20" xfId="1165"/>
    <cellStyle name="Comma 2 2 3 21" xfId="2174"/>
    <cellStyle name="Comma 2 2 3 22" xfId="2190"/>
    <cellStyle name="Comma 2 2 3 23" xfId="2198"/>
    <cellStyle name="Comma 2 2 3 24" xfId="2207"/>
    <cellStyle name="Comma 2 2 3 25" xfId="2216"/>
    <cellStyle name="Comma 2 2 3 26" xfId="1664"/>
    <cellStyle name="Comma 2 2 3 27" xfId="1673"/>
    <cellStyle name="Comma 2 2 3 28" xfId="2240"/>
    <cellStyle name="Comma 2 2 3 29" xfId="2248"/>
    <cellStyle name="Comma 2 2 3 3" xfId="3998"/>
    <cellStyle name="Comma 2 2 3 30" xfId="2217"/>
    <cellStyle name="Comma 2 2 3 31" xfId="1665"/>
    <cellStyle name="Comma 2 2 3 32" xfId="1674"/>
    <cellStyle name="Comma 2 2 3 33" xfId="2241"/>
    <cellStyle name="Comma 2 2 3 34" xfId="2249"/>
    <cellStyle name="Comma 2 2 3 35" xfId="2256"/>
    <cellStyle name="Comma 2 2 3 36" xfId="2265"/>
    <cellStyle name="Comma 2 2 3 37" xfId="2289"/>
    <cellStyle name="Comma 2 2 3 38" xfId="2297"/>
    <cellStyle name="Comma 2 2 3 39" xfId="2304"/>
    <cellStyle name="Comma 2 2 3 4" xfId="1388"/>
    <cellStyle name="Comma 2 2 3 40" xfId="2257"/>
    <cellStyle name="Comma 2 2 3 41" xfId="2266"/>
    <cellStyle name="Comma 2 2 3 42" xfId="2290"/>
    <cellStyle name="Comma 2 2 3 43" xfId="2298"/>
    <cellStyle name="Comma 2 2 3 44" xfId="2305"/>
    <cellStyle name="Comma 2 2 3 45" xfId="2311"/>
    <cellStyle name="Comma 2 2 3 46" xfId="2317"/>
    <cellStyle name="Comma 2 2 3 47" xfId="4000"/>
    <cellStyle name="Comma 2 2 3 48" xfId="4003"/>
    <cellStyle name="Comma 2 2 3 49" xfId="4007"/>
    <cellStyle name="Comma 2 2 3 5" xfId="92"/>
    <cellStyle name="Comma 2 2 3 50" xfId="2312"/>
    <cellStyle name="Comma 2 2 3 51" xfId="2318"/>
    <cellStyle name="Comma 2 2 3 52" xfId="4001"/>
    <cellStyle name="Comma 2 2 3 53" xfId="4004"/>
    <cellStyle name="Comma 2 2 3 54" xfId="4008"/>
    <cellStyle name="Comma 2 2 3 55" xfId="4013"/>
    <cellStyle name="Comma 2 2 3 56" xfId="4019"/>
    <cellStyle name="Comma 2 2 3 57" xfId="4021"/>
    <cellStyle name="Comma 2 2 3 58" xfId="4023"/>
    <cellStyle name="Comma 2 2 3 59" xfId="4025"/>
    <cellStyle name="Comma 2 2 3 6" xfId="334"/>
    <cellStyle name="Comma 2 2 3 60" xfId="4014"/>
    <cellStyle name="Comma 2 2 3 61" xfId="4020"/>
    <cellStyle name="Comma 2 2 3 62" xfId="4022"/>
    <cellStyle name="Comma 2 2 3 63" xfId="4024"/>
    <cellStyle name="Comma 2 2 3 64" xfId="4026"/>
    <cellStyle name="Comma 2 2 3 65" xfId="4027"/>
    <cellStyle name="Comma 2 2 3 66" xfId="4029"/>
    <cellStyle name="Comma 2 2 3 67" xfId="4031"/>
    <cellStyle name="Comma 2 2 3 68" xfId="4034"/>
    <cellStyle name="Comma 2 2 3 69" xfId="4037"/>
    <cellStyle name="Comma 2 2 3 7" xfId="1397"/>
    <cellStyle name="Comma 2 2 3 70" xfId="4028"/>
    <cellStyle name="Comma 2 2 3 71" xfId="4030"/>
    <cellStyle name="Comma 2 2 3 72" xfId="4032"/>
    <cellStyle name="Comma 2 2 3 73" xfId="4035"/>
    <cellStyle name="Comma 2 2 3 74" xfId="4038"/>
    <cellStyle name="Comma 2 2 3 75" xfId="886"/>
    <cellStyle name="Comma 2 2 3 76" xfId="894"/>
    <cellStyle name="Comma 2 2 3 77" xfId="902"/>
    <cellStyle name="Comma 2 2 3 78" xfId="3653"/>
    <cellStyle name="Comma 2 2 3 79" xfId="3659"/>
    <cellStyle name="Comma 2 2 3 8" xfId="2914"/>
    <cellStyle name="Comma 2 2 3 80" xfId="887"/>
    <cellStyle name="Comma 2 2 3 81" xfId="895"/>
    <cellStyle name="Comma 2 2 3 82" xfId="903"/>
    <cellStyle name="Comma 2 2 3 83" xfId="3654"/>
    <cellStyle name="Comma 2 2 3 84" xfId="3660"/>
    <cellStyle name="Comma 2 2 3 85" xfId="4041"/>
    <cellStyle name="Comma 2 2 3 86" xfId="4045"/>
    <cellStyle name="Comma 2 2 3 87" xfId="4049"/>
    <cellStyle name="Comma 2 2 3 88" xfId="4053"/>
    <cellStyle name="Comma 2 2 3 89" xfId="4058"/>
    <cellStyle name="Comma 2 2 3 9" xfId="2962"/>
    <cellStyle name="Comma 2 2 3 90" xfId="4042"/>
    <cellStyle name="Comma 2 2 3 91" xfId="4046"/>
    <cellStyle name="Comma 2 2 3 92" xfId="4050"/>
    <cellStyle name="Comma 2 2 3 93" xfId="4054"/>
    <cellStyle name="Comma 2 2 3 94" xfId="4059"/>
    <cellStyle name="Comma 2 2 3 95" xfId="4062"/>
    <cellStyle name="Comma 2 2 3 96" xfId="4066"/>
    <cellStyle name="Comma 2 2 3 97" xfId="4068"/>
    <cellStyle name="Comma 2 2 3 98" xfId="4070"/>
    <cellStyle name="Comma 2 2 3 99" xfId="4071"/>
    <cellStyle name="Comma 2 2 30" xfId="3880"/>
    <cellStyle name="Comma 2 2 30 2" xfId="3614"/>
    <cellStyle name="Comma 2 2 30 3" xfId="3704"/>
    <cellStyle name="Comma 2 2 31" xfId="3883"/>
    <cellStyle name="Comma 2 2 31 2" xfId="3886"/>
    <cellStyle name="Comma 2 2 31 3" xfId="3888"/>
    <cellStyle name="Comma 2 2 32" xfId="3890"/>
    <cellStyle name="Comma 2 2 32 2" xfId="3892"/>
    <cellStyle name="Comma 2 2 32 3" xfId="3894"/>
    <cellStyle name="Comma 2 2 33" xfId="3363"/>
    <cellStyle name="Comma 2 2 33 2" xfId="3366"/>
    <cellStyle name="Comma 2 2 33 3" xfId="3372"/>
    <cellStyle name="Comma 2 2 34" xfId="3378"/>
    <cellStyle name="Comma 2 2 34 2" xfId="3897"/>
    <cellStyle name="Comma 2 2 34 3" xfId="3901"/>
    <cellStyle name="Comma 2 2 35" xfId="3382"/>
    <cellStyle name="Comma 2 2 35 2" xfId="4073"/>
    <cellStyle name="Comma 2 2 35 3" xfId="4076"/>
    <cellStyle name="Comma 2 2 36" xfId="4078"/>
    <cellStyle name="Comma 2 2 36 2" xfId="4084"/>
    <cellStyle name="Comma 2 2 36 3" xfId="4089"/>
    <cellStyle name="Comma 2 2 37" xfId="4092"/>
    <cellStyle name="Comma 2 2 37 2" xfId="4098"/>
    <cellStyle name="Comma 2 2 37 3" xfId="4103"/>
    <cellStyle name="Comma 2 2 38" xfId="4081"/>
    <cellStyle name="Comma 2 2 38 2" xfId="4105"/>
    <cellStyle name="Comma 2 2 38 3" xfId="4109"/>
    <cellStyle name="Comma 2 2 39" xfId="4087"/>
    <cellStyle name="Comma 2 2 39 2" xfId="4113"/>
    <cellStyle name="Comma 2 2 39 3" xfId="4117"/>
    <cellStyle name="Comma 2 2 4" xfId="3853"/>
    <cellStyle name="Comma 2 2 4 10" xfId="4123"/>
    <cellStyle name="Comma 2 2 4 100" xfId="4124"/>
    <cellStyle name="Comma 2 2 4 101" xfId="4125"/>
    <cellStyle name="Comma 2 2 4 102" xfId="3295"/>
    <cellStyle name="Comma 2 2 4 103" xfId="3303"/>
    <cellStyle name="Comma 2 2 4 104" xfId="3306"/>
    <cellStyle name="Comma 2 2 4 105" xfId="4126"/>
    <cellStyle name="Comma 2 2 4 106" xfId="4129"/>
    <cellStyle name="Comma 2 2 4 107" xfId="4134"/>
    <cellStyle name="Comma 2 2 4 108" xfId="4140"/>
    <cellStyle name="Comma 2 2 4 109" xfId="4145"/>
    <cellStyle name="Comma 2 2 4 11" xfId="4148"/>
    <cellStyle name="Comma 2 2 4 110" xfId="4127"/>
    <cellStyle name="Comma 2 2 4 111" xfId="4130"/>
    <cellStyle name="Comma 2 2 4 112" xfId="4135"/>
    <cellStyle name="Comma 2 2 4 113" xfId="4141"/>
    <cellStyle name="Comma 2 2 4 114" xfId="4146"/>
    <cellStyle name="Comma 2 2 4 115" xfId="4152"/>
    <cellStyle name="Comma 2 2 4 116" xfId="4156"/>
    <cellStyle name="Comma 2 2 4 117" xfId="4160"/>
    <cellStyle name="Comma 2 2 4 118" xfId="950"/>
    <cellStyle name="Comma 2 2 4 119" xfId="956"/>
    <cellStyle name="Comma 2 2 4 12" xfId="4162"/>
    <cellStyle name="Comma 2 2 4 120" xfId="4153"/>
    <cellStyle name="Comma 2 2 4 121" xfId="4157"/>
    <cellStyle name="Comma 2 2 4 122" xfId="4161"/>
    <cellStyle name="Comma 2 2 4 123" xfId="951"/>
    <cellStyle name="Comma 2 2 4 124" xfId="957"/>
    <cellStyle name="Comma 2 2 4 125" xfId="959"/>
    <cellStyle name="Comma 2 2 4 126" xfId="4163"/>
    <cellStyle name="Comma 2 2 4 127" xfId="4165"/>
    <cellStyle name="Comma 2 2 4 128" xfId="4167"/>
    <cellStyle name="Comma 2 2 4 129" xfId="4169"/>
    <cellStyle name="Comma 2 2 4 13" xfId="4171"/>
    <cellStyle name="Comma 2 2 4 130" xfId="960"/>
    <cellStyle name="Comma 2 2 4 131" xfId="4164"/>
    <cellStyle name="Comma 2 2 4 132" xfId="4166"/>
    <cellStyle name="Comma 2 2 4 133" xfId="4168"/>
    <cellStyle name="Comma 2 2 4 134" xfId="4170"/>
    <cellStyle name="Comma 2 2 4 135" xfId="4172"/>
    <cellStyle name="Comma 2 2 4 136" xfId="4174"/>
    <cellStyle name="Comma 2 2 4 137" xfId="2323"/>
    <cellStyle name="Comma 2 2 4 138" xfId="2326"/>
    <cellStyle name="Comma 2 2 4 139" xfId="4177"/>
    <cellStyle name="Comma 2 2 4 14" xfId="4179"/>
    <cellStyle name="Comma 2 2 4 140" xfId="4173"/>
    <cellStyle name="Comma 2 2 4 141" xfId="4175"/>
    <cellStyle name="Comma 2 2 4 142" xfId="2324"/>
    <cellStyle name="Comma 2 2 4 143" xfId="2327"/>
    <cellStyle name="Comma 2 2 4 144" xfId="4178"/>
    <cellStyle name="Comma 2 2 4 145" xfId="4181"/>
    <cellStyle name="Comma 2 2 4 146" xfId="4185"/>
    <cellStyle name="Comma 2 2 4 147" xfId="3311"/>
    <cellStyle name="Comma 2 2 4 148" xfId="3320"/>
    <cellStyle name="Comma 2 2 4 149" xfId="4192"/>
    <cellStyle name="Comma 2 2 4 15" xfId="4194"/>
    <cellStyle name="Comma 2 2 4 150" xfId="4182"/>
    <cellStyle name="Comma 2 2 4 151" xfId="4186"/>
    <cellStyle name="Comma 2 2 4 152" xfId="3312"/>
    <cellStyle name="Comma 2 2 4 153" xfId="3321"/>
    <cellStyle name="Comma 2 2 4 154" xfId="4193"/>
    <cellStyle name="Comma 2 2 4 155" xfId="4200"/>
    <cellStyle name="Comma 2 2 4 156" xfId="4206"/>
    <cellStyle name="Comma 2 2 4 157" xfId="4214"/>
    <cellStyle name="Comma 2 2 4 158" xfId="4222"/>
    <cellStyle name="Comma 2 2 4 159" xfId="4228"/>
    <cellStyle name="Comma 2 2 4 16" xfId="4230"/>
    <cellStyle name="Comma 2 2 4 160" xfId="4201"/>
    <cellStyle name="Comma 2 2 4 161" xfId="4207"/>
    <cellStyle name="Comma 2 2 4 162" xfId="4215"/>
    <cellStyle name="Comma 2 2 4 163" xfId="4223"/>
    <cellStyle name="Comma 2 2 4 164" xfId="4229"/>
    <cellStyle name="Comma 2 2 4 165" xfId="4237"/>
    <cellStyle name="Comma 2 2 4 166" xfId="4243"/>
    <cellStyle name="Comma 2 2 4 167" xfId="4247"/>
    <cellStyle name="Comma 2 2 4 168" xfId="972"/>
    <cellStyle name="Comma 2 2 4 169" xfId="978"/>
    <cellStyle name="Comma 2 2 4 17" xfId="4249"/>
    <cellStyle name="Comma 2 2 4 170" xfId="4238"/>
    <cellStyle name="Comma 2 2 4 171" xfId="4244"/>
    <cellStyle name="Comma 2 2 4 172" xfId="4248"/>
    <cellStyle name="Comma 2 2 4 173" xfId="973"/>
    <cellStyle name="Comma 2 2 4 174" xfId="979"/>
    <cellStyle name="Comma 2 2 4 175" xfId="4255"/>
    <cellStyle name="Comma 2 2 4 176" xfId="4261"/>
    <cellStyle name="Comma 2 2 4 177" xfId="4266"/>
    <cellStyle name="Comma 2 2 4 178" xfId="4271"/>
    <cellStyle name="Comma 2 2 4 179" xfId="4274"/>
    <cellStyle name="Comma 2 2 4 18" xfId="4276"/>
    <cellStyle name="Comma 2 2 4 180" xfId="4256"/>
    <cellStyle name="Comma 2 2 4 181" xfId="4262"/>
    <cellStyle name="Comma 2 2 4 182" xfId="4267"/>
    <cellStyle name="Comma 2 2 4 183" xfId="4272"/>
    <cellStyle name="Comma 2 2 4 184" xfId="4275"/>
    <cellStyle name="Comma 2 2 4 185" xfId="1606"/>
    <cellStyle name="Comma 2 2 4 186" xfId="1617"/>
    <cellStyle name="Comma 2 2 4 187" xfId="1632"/>
    <cellStyle name="Comma 2 2 4 188" xfId="1638"/>
    <cellStyle name="Comma 2 2 4 189" xfId="4278"/>
    <cellStyle name="Comma 2 2 4 19" xfId="4280"/>
    <cellStyle name="Comma 2 2 4 190" xfId="1607"/>
    <cellStyle name="Comma 2 2 4 191" xfId="1618"/>
    <cellStyle name="Comma 2 2 4 192" xfId="1633"/>
    <cellStyle name="Comma 2 2 4 193" xfId="1639"/>
    <cellStyle name="Comma 2 2 4 194" xfId="4279"/>
    <cellStyle name="Comma 2 2 4 195" xfId="4282"/>
    <cellStyle name="Comma 2 2 4 2" xfId="4283"/>
    <cellStyle name="Comma 2 2 4 20" xfId="4195"/>
    <cellStyle name="Comma 2 2 4 21" xfId="4231"/>
    <cellStyle name="Comma 2 2 4 22" xfId="4250"/>
    <cellStyle name="Comma 2 2 4 23" xfId="4277"/>
    <cellStyle name="Comma 2 2 4 24" xfId="4281"/>
    <cellStyle name="Comma 2 2 4 25" xfId="4284"/>
    <cellStyle name="Comma 2 2 4 26" xfId="4287"/>
    <cellStyle name="Comma 2 2 4 27" xfId="4290"/>
    <cellStyle name="Comma 2 2 4 28" xfId="4293"/>
    <cellStyle name="Comma 2 2 4 29" xfId="4296"/>
    <cellStyle name="Comma 2 2 4 3" xfId="4299"/>
    <cellStyle name="Comma 2 2 4 30" xfId="4285"/>
    <cellStyle name="Comma 2 2 4 31" xfId="4288"/>
    <cellStyle name="Comma 2 2 4 32" xfId="4291"/>
    <cellStyle name="Comma 2 2 4 33" xfId="4294"/>
    <cellStyle name="Comma 2 2 4 34" xfId="4297"/>
    <cellStyle name="Comma 2 2 4 35" xfId="4300"/>
    <cellStyle name="Comma 2 2 4 36" xfId="4302"/>
    <cellStyle name="Comma 2 2 4 37" xfId="2421"/>
    <cellStyle name="Comma 2 2 4 38" xfId="2425"/>
    <cellStyle name="Comma 2 2 4 39" xfId="4305"/>
    <cellStyle name="Comma 2 2 4 4" xfId="362"/>
    <cellStyle name="Comma 2 2 4 40" xfId="4301"/>
    <cellStyle name="Comma 2 2 4 41" xfId="4303"/>
    <cellStyle name="Comma 2 2 4 42" xfId="2422"/>
    <cellStyle name="Comma 2 2 4 43" xfId="2426"/>
    <cellStyle name="Comma 2 2 4 44" xfId="4306"/>
    <cellStyle name="Comma 2 2 4 45" xfId="4307"/>
    <cellStyle name="Comma 2 2 4 46" xfId="4309"/>
    <cellStyle name="Comma 2 2 4 47" xfId="4311"/>
    <cellStyle name="Comma 2 2 4 48" xfId="4313"/>
    <cellStyle name="Comma 2 2 4 49" xfId="4315"/>
    <cellStyle name="Comma 2 2 4 5" xfId="1404"/>
    <cellStyle name="Comma 2 2 4 50" xfId="4308"/>
    <cellStyle name="Comma 2 2 4 51" xfId="4310"/>
    <cellStyle name="Comma 2 2 4 52" xfId="4312"/>
    <cellStyle name="Comma 2 2 4 53" xfId="4314"/>
    <cellStyle name="Comma 2 2 4 54" xfId="4316"/>
    <cellStyle name="Comma 2 2 4 55" xfId="4317"/>
    <cellStyle name="Comma 2 2 4 56" xfId="4319"/>
    <cellStyle name="Comma 2 2 4 57" xfId="4321"/>
    <cellStyle name="Comma 2 2 4 58" xfId="4323"/>
    <cellStyle name="Comma 2 2 4 59" xfId="4325"/>
    <cellStyle name="Comma 2 2 4 6" xfId="340"/>
    <cellStyle name="Comma 2 2 4 60" xfId="4318"/>
    <cellStyle name="Comma 2 2 4 61" xfId="4320"/>
    <cellStyle name="Comma 2 2 4 62" xfId="4322"/>
    <cellStyle name="Comma 2 2 4 63" xfId="4324"/>
    <cellStyle name="Comma 2 2 4 64" xfId="4326"/>
    <cellStyle name="Comma 2 2 4 65" xfId="4327"/>
    <cellStyle name="Comma 2 2 4 66" xfId="4329"/>
    <cellStyle name="Comma 2 2 4 67" xfId="4331"/>
    <cellStyle name="Comma 2 2 4 68" xfId="4333"/>
    <cellStyle name="Comma 2 2 4 69" xfId="4335"/>
    <cellStyle name="Comma 2 2 4 7" xfId="2329"/>
    <cellStyle name="Comma 2 2 4 70" xfId="4328"/>
    <cellStyle name="Comma 2 2 4 71" xfId="4330"/>
    <cellStyle name="Comma 2 2 4 72" xfId="4332"/>
    <cellStyle name="Comma 2 2 4 73" xfId="4334"/>
    <cellStyle name="Comma 2 2 4 74" xfId="4336"/>
    <cellStyle name="Comma 2 2 4 75" xfId="4337"/>
    <cellStyle name="Comma 2 2 4 76" xfId="4340"/>
    <cellStyle name="Comma 2 2 4 77" xfId="4343"/>
    <cellStyle name="Comma 2 2 4 78" xfId="4346"/>
    <cellStyle name="Comma 2 2 4 79" xfId="4348"/>
    <cellStyle name="Comma 2 2 4 8" xfId="2334"/>
    <cellStyle name="Comma 2 2 4 80" xfId="4338"/>
    <cellStyle name="Comma 2 2 4 81" xfId="4341"/>
    <cellStyle name="Comma 2 2 4 82" xfId="4344"/>
    <cellStyle name="Comma 2 2 4 83" xfId="4347"/>
    <cellStyle name="Comma 2 2 4 84" xfId="4349"/>
    <cellStyle name="Comma 2 2 4 85" xfId="4350"/>
    <cellStyle name="Comma 2 2 4 86" xfId="695"/>
    <cellStyle name="Comma 2 2 4 87" xfId="703"/>
    <cellStyle name="Comma 2 2 4 88" xfId="2435"/>
    <cellStyle name="Comma 2 2 4 89" xfId="4352"/>
    <cellStyle name="Comma 2 2 4 9" xfId="2351"/>
    <cellStyle name="Comma 2 2 4 90" xfId="4351"/>
    <cellStyle name="Comma 2 2 4 91" xfId="696"/>
    <cellStyle name="Comma 2 2 4 92" xfId="704"/>
    <cellStyle name="Comma 2 2 4 93" xfId="2436"/>
    <cellStyle name="Comma 2 2 4 94" xfId="4353"/>
    <cellStyle name="Comma 2 2 4 95" xfId="3359"/>
    <cellStyle name="Comma 2 2 4 96" xfId="3399"/>
    <cellStyle name="Comma 2 2 4 97" xfId="3411"/>
    <cellStyle name="Comma 2 2 4 98" xfId="480"/>
    <cellStyle name="Comma 2 2 4 99" xfId="485"/>
    <cellStyle name="Comma 2 2 40" xfId="3383"/>
    <cellStyle name="Comma 2 2 40 2" xfId="4074"/>
    <cellStyle name="Comma 2 2 40 3" xfId="4077"/>
    <cellStyle name="Comma 2 2 41" xfId="4079"/>
    <cellStyle name="Comma 2 2 41 2" xfId="4085"/>
    <cellStyle name="Comma 2 2 41 3" xfId="4090"/>
    <cellStyle name="Comma 2 2 42" xfId="4093"/>
    <cellStyle name="Comma 2 2 42 2" xfId="4099"/>
    <cellStyle name="Comma 2 2 42 3" xfId="4104"/>
    <cellStyle name="Comma 2 2 43" xfId="4082"/>
    <cellStyle name="Comma 2 2 43 2" xfId="4106"/>
    <cellStyle name="Comma 2 2 43 3" xfId="4110"/>
    <cellStyle name="Comma 2 2 44" xfId="4088"/>
    <cellStyle name="Comma 2 2 44 2" xfId="4114"/>
    <cellStyle name="Comma 2 2 44 3" xfId="4118"/>
    <cellStyle name="Comma 2 2 45" xfId="4354"/>
    <cellStyle name="Comma 2 2 45 2" xfId="4356"/>
    <cellStyle name="Comma 2 2 45 3" xfId="4358"/>
    <cellStyle name="Comma 2 2 46" xfId="4360"/>
    <cellStyle name="Comma 2 2 46 2" xfId="4364"/>
    <cellStyle name="Comma 2 2 46 3" xfId="4368"/>
    <cellStyle name="Comma 2 2 47" xfId="4370"/>
    <cellStyle name="Comma 2 2 47 2" xfId="4374"/>
    <cellStyle name="Comma 2 2 47 3" xfId="4378"/>
    <cellStyle name="Comma 2 2 48" xfId="4380"/>
    <cellStyle name="Comma 2 2 48 2" xfId="1705"/>
    <cellStyle name="Comma 2 2 48 3" xfId="4382"/>
    <cellStyle name="Comma 2 2 49" xfId="4384"/>
    <cellStyle name="Comma 2 2 49 2" xfId="1836"/>
    <cellStyle name="Comma 2 2 49 3" xfId="4386"/>
    <cellStyle name="Comma 2 2 5" xfId="3856"/>
    <cellStyle name="Comma 2 2 5 10" xfId="4388"/>
    <cellStyle name="Comma 2 2 5 100" xfId="4390"/>
    <cellStyle name="Comma 2 2 5 101" xfId="4392"/>
    <cellStyle name="Comma 2 2 5 102" xfId="3332"/>
    <cellStyle name="Comma 2 2 5 103" xfId="3336"/>
    <cellStyle name="Comma 2 2 5 104" xfId="4393"/>
    <cellStyle name="Comma 2 2 5 105" xfId="4394"/>
    <cellStyle name="Comma 2 2 5 106" xfId="4396"/>
    <cellStyle name="Comma 2 2 5 107" xfId="4398"/>
    <cellStyle name="Comma 2 2 5 108" xfId="4401"/>
    <cellStyle name="Comma 2 2 5 109" xfId="4404"/>
    <cellStyle name="Comma 2 2 5 11" xfId="4406"/>
    <cellStyle name="Comma 2 2 5 110" xfId="4395"/>
    <cellStyle name="Comma 2 2 5 111" xfId="4397"/>
    <cellStyle name="Comma 2 2 5 112" xfId="4399"/>
    <cellStyle name="Comma 2 2 5 113" xfId="4402"/>
    <cellStyle name="Comma 2 2 5 114" xfId="4405"/>
    <cellStyle name="Comma 2 2 5 115" xfId="4408"/>
    <cellStyle name="Comma 2 2 5 116" xfId="4410"/>
    <cellStyle name="Comma 2 2 5 117" xfId="4412"/>
    <cellStyle name="Comma 2 2 5 118" xfId="4414"/>
    <cellStyle name="Comma 2 2 5 119" xfId="4416"/>
    <cellStyle name="Comma 2 2 5 12" xfId="1522"/>
    <cellStyle name="Comma 2 2 5 120" xfId="4409"/>
    <cellStyle name="Comma 2 2 5 121" xfId="4411"/>
    <cellStyle name="Comma 2 2 5 122" xfId="4413"/>
    <cellStyle name="Comma 2 2 5 123" xfId="4415"/>
    <cellStyle name="Comma 2 2 5 124" xfId="4417"/>
    <cellStyle name="Comma 2 2 5 125" xfId="4418"/>
    <cellStyle name="Comma 2 2 5 126" xfId="4420"/>
    <cellStyle name="Comma 2 2 5 127" xfId="4422"/>
    <cellStyle name="Comma 2 2 5 128" xfId="4424"/>
    <cellStyle name="Comma 2 2 5 129" xfId="4426"/>
    <cellStyle name="Comma 2 2 5 13" xfId="1524"/>
    <cellStyle name="Comma 2 2 5 130" xfId="4419"/>
    <cellStyle name="Comma 2 2 5 131" xfId="4421"/>
    <cellStyle name="Comma 2 2 5 132" xfId="4423"/>
    <cellStyle name="Comma 2 2 5 133" xfId="4425"/>
    <cellStyle name="Comma 2 2 5 134" xfId="4427"/>
    <cellStyle name="Comma 2 2 5 135" xfId="4428"/>
    <cellStyle name="Comma 2 2 5 136" xfId="4430"/>
    <cellStyle name="Comma 2 2 5 137" xfId="343"/>
    <cellStyle name="Comma 2 2 5 138" xfId="4432"/>
    <cellStyle name="Comma 2 2 5 139" xfId="4436"/>
    <cellStyle name="Comma 2 2 5 14" xfId="4438"/>
    <cellStyle name="Comma 2 2 5 140" xfId="4429"/>
    <cellStyle name="Comma 2 2 5 141" xfId="4431"/>
    <cellStyle name="Comma 2 2 5 142" xfId="344"/>
    <cellStyle name="Comma 2 2 5 143" xfId="4433"/>
    <cellStyle name="Comma 2 2 5 144" xfId="4437"/>
    <cellStyle name="Comma 2 2 5 145" xfId="4441"/>
    <cellStyle name="Comma 2 2 5 146" xfId="4445"/>
    <cellStyle name="Comma 2 2 5 147" xfId="4449"/>
    <cellStyle name="Comma 2 2 5 148" xfId="4453"/>
    <cellStyle name="Comma 2 2 5 149" xfId="4458"/>
    <cellStyle name="Comma 2 2 5 15" xfId="4460"/>
    <cellStyle name="Comma 2 2 5 150" xfId="4442"/>
    <cellStyle name="Comma 2 2 5 151" xfId="4446"/>
    <cellStyle name="Comma 2 2 5 152" xfId="4450"/>
    <cellStyle name="Comma 2 2 5 153" xfId="4454"/>
    <cellStyle name="Comma 2 2 5 154" xfId="4459"/>
    <cellStyle name="Comma 2 2 5 155" xfId="4465"/>
    <cellStyle name="Comma 2 2 5 156" xfId="4469"/>
    <cellStyle name="Comma 2 2 5 157" xfId="4473"/>
    <cellStyle name="Comma 2 2 5 158" xfId="4478"/>
    <cellStyle name="Comma 2 2 5 159" xfId="4482"/>
    <cellStyle name="Comma 2 2 5 16" xfId="4484"/>
    <cellStyle name="Comma 2 2 5 160" xfId="4466"/>
    <cellStyle name="Comma 2 2 5 161" xfId="4470"/>
    <cellStyle name="Comma 2 2 5 162" xfId="4474"/>
    <cellStyle name="Comma 2 2 5 163" xfId="4479"/>
    <cellStyle name="Comma 2 2 5 164" xfId="4483"/>
    <cellStyle name="Comma 2 2 5 165" xfId="4487"/>
    <cellStyle name="Comma 2 2 5 166" xfId="4490"/>
    <cellStyle name="Comma 2 2 5 167" xfId="4492"/>
    <cellStyle name="Comma 2 2 5 168" xfId="1038"/>
    <cellStyle name="Comma 2 2 5 169" xfId="1051"/>
    <cellStyle name="Comma 2 2 5 17" xfId="239"/>
    <cellStyle name="Comma 2 2 5 170" xfId="4488"/>
    <cellStyle name="Comma 2 2 5 171" xfId="4491"/>
    <cellStyle name="Comma 2 2 5 172" xfId="4493"/>
    <cellStyle name="Comma 2 2 5 173" xfId="1039"/>
    <cellStyle name="Comma 2 2 5 174" xfId="1052"/>
    <cellStyle name="Comma 2 2 5 175" xfId="1054"/>
    <cellStyle name="Comma 2 2 5 176" xfId="649"/>
    <cellStyle name="Comma 2 2 5 177" xfId="653"/>
    <cellStyle name="Comma 2 2 5 178" xfId="4495"/>
    <cellStyle name="Comma 2 2 5 179" xfId="4498"/>
    <cellStyle name="Comma 2 2 5 18" xfId="686"/>
    <cellStyle name="Comma 2 2 5 180" xfId="1055"/>
    <cellStyle name="Comma 2 2 5 181" xfId="650"/>
    <cellStyle name="Comma 2 2 5 182" xfId="654"/>
    <cellStyle name="Comma 2 2 5 183" xfId="4496"/>
    <cellStyle name="Comma 2 2 5 184" xfId="4499"/>
    <cellStyle name="Comma 2 2 5 185" xfId="4500"/>
    <cellStyle name="Comma 2 2 5 186" xfId="4502"/>
    <cellStyle name="Comma 2 2 5 187" xfId="346"/>
    <cellStyle name="Comma 2 2 5 188" xfId="1041"/>
    <cellStyle name="Comma 2 2 5 189" xfId="1045"/>
    <cellStyle name="Comma 2 2 5 19" xfId="2592"/>
    <cellStyle name="Comma 2 2 5 190" xfId="4501"/>
    <cellStyle name="Comma 2 2 5 191" xfId="4503"/>
    <cellStyle name="Comma 2 2 5 192" xfId="347"/>
    <cellStyle name="Comma 2 2 5 193" xfId="1042"/>
    <cellStyle name="Comma 2 2 5 194" xfId="1046"/>
    <cellStyle name="Comma 2 2 5 195" xfId="4504"/>
    <cellStyle name="Comma 2 2 5 2" xfId="153"/>
    <cellStyle name="Comma 2 2 5 20" xfId="4461"/>
    <cellStyle name="Comma 2 2 5 21" xfId="4485"/>
    <cellStyle name="Comma 2 2 5 22" xfId="240"/>
    <cellStyle name="Comma 2 2 5 23" xfId="687"/>
    <cellStyle name="Comma 2 2 5 24" xfId="2593"/>
    <cellStyle name="Comma 2 2 5 25" xfId="2596"/>
    <cellStyle name="Comma 2 2 5 26" xfId="2600"/>
    <cellStyle name="Comma 2 2 5 27" xfId="2607"/>
    <cellStyle name="Comma 2 2 5 28" xfId="2612"/>
    <cellStyle name="Comma 2 2 5 29" xfId="2618"/>
    <cellStyle name="Comma 2 2 5 3" xfId="179"/>
    <cellStyle name="Comma 2 2 5 30" xfId="2597"/>
    <cellStyle name="Comma 2 2 5 31" xfId="2601"/>
    <cellStyle name="Comma 2 2 5 32" xfId="2608"/>
    <cellStyle name="Comma 2 2 5 33" xfId="2613"/>
    <cellStyle name="Comma 2 2 5 34" xfId="2619"/>
    <cellStyle name="Comma 2 2 5 35" xfId="2625"/>
    <cellStyle name="Comma 2 2 5 36" xfId="2629"/>
    <cellStyle name="Comma 2 2 5 37" xfId="2502"/>
    <cellStyle name="Comma 2 2 5 38" xfId="2508"/>
    <cellStyle name="Comma 2 2 5 39" xfId="2634"/>
    <cellStyle name="Comma 2 2 5 4" xfId="200"/>
    <cellStyle name="Comma 2 2 5 40" xfId="2626"/>
    <cellStyle name="Comma 2 2 5 41" xfId="2630"/>
    <cellStyle name="Comma 2 2 5 42" xfId="2503"/>
    <cellStyle name="Comma 2 2 5 43" xfId="2509"/>
    <cellStyle name="Comma 2 2 5 44" xfId="2635"/>
    <cellStyle name="Comma 2 2 5 45" xfId="2638"/>
    <cellStyle name="Comma 2 2 5 46" xfId="2644"/>
    <cellStyle name="Comma 2 2 5 47" xfId="2651"/>
    <cellStyle name="Comma 2 2 5 48" xfId="2657"/>
    <cellStyle name="Comma 2 2 5 49" xfId="2663"/>
    <cellStyle name="Comma 2 2 5 5" xfId="222"/>
    <cellStyle name="Comma 2 2 5 50" xfId="2639"/>
    <cellStyle name="Comma 2 2 5 51" xfId="2645"/>
    <cellStyle name="Comma 2 2 5 52" xfId="2652"/>
    <cellStyle name="Comma 2 2 5 53" xfId="2658"/>
    <cellStyle name="Comma 2 2 5 54" xfId="2664"/>
    <cellStyle name="Comma 2 2 5 55" xfId="2667"/>
    <cellStyle name="Comma 2 2 5 56" xfId="2672"/>
    <cellStyle name="Comma 2 2 5 57" xfId="2677"/>
    <cellStyle name="Comma 2 2 5 58" xfId="12"/>
    <cellStyle name="Comma 2 2 5 59" xfId="2683"/>
    <cellStyle name="Comma 2 2 5 6" xfId="238"/>
    <cellStyle name="Comma 2 2 5 60" xfId="2668"/>
    <cellStyle name="Comma 2 2 5 61" xfId="2673"/>
    <cellStyle name="Comma 2 2 5 62" xfId="2678"/>
    <cellStyle name="Comma 2 2 5 63" xfId="13"/>
    <cellStyle name="Comma 2 2 5 64" xfId="2684"/>
    <cellStyle name="Comma 2 2 5 65" xfId="2689"/>
    <cellStyle name="Comma 2 2 5 66" xfId="2695"/>
    <cellStyle name="Comma 2 2 5 67" xfId="2699"/>
    <cellStyle name="Comma 2 2 5 68" xfId="2705"/>
    <cellStyle name="Comma 2 2 5 69" xfId="2712"/>
    <cellStyle name="Comma 2 2 5 7" xfId="2440"/>
    <cellStyle name="Comma 2 2 5 70" xfId="2690"/>
    <cellStyle name="Comma 2 2 5 71" xfId="2696"/>
    <cellStyle name="Comma 2 2 5 72" xfId="2700"/>
    <cellStyle name="Comma 2 2 5 73" xfId="2706"/>
    <cellStyle name="Comma 2 2 5 74" xfId="2713"/>
    <cellStyle name="Comma 2 2 5 75" xfId="2720"/>
    <cellStyle name="Comma 2 2 5 76" xfId="2728"/>
    <cellStyle name="Comma 2 2 5 77" xfId="2738"/>
    <cellStyle name="Comma 2 2 5 78" xfId="2748"/>
    <cellStyle name="Comma 2 2 5 79" xfId="2762"/>
    <cellStyle name="Comma 2 2 5 8" xfId="2444"/>
    <cellStyle name="Comma 2 2 5 80" xfId="2721"/>
    <cellStyle name="Comma 2 2 5 81" xfId="2729"/>
    <cellStyle name="Comma 2 2 5 82" xfId="2739"/>
    <cellStyle name="Comma 2 2 5 83" xfId="2749"/>
    <cellStyle name="Comma 2 2 5 84" xfId="2763"/>
    <cellStyle name="Comma 2 2 5 85" xfId="1267"/>
    <cellStyle name="Comma 2 2 5 86" xfId="253"/>
    <cellStyle name="Comma 2 2 5 87" xfId="2550"/>
    <cellStyle name="Comma 2 2 5 88" xfId="2562"/>
    <cellStyle name="Comma 2 2 5 89" xfId="2776"/>
    <cellStyle name="Comma 2 2 5 9" xfId="447"/>
    <cellStyle name="Comma 2 2 5 90" xfId="1268"/>
    <cellStyle name="Comma 2 2 5 91" xfId="254"/>
    <cellStyle name="Comma 2 2 5 92" xfId="2551"/>
    <cellStyle name="Comma 2 2 5 93" xfId="2563"/>
    <cellStyle name="Comma 2 2 5 94" xfId="2777"/>
    <cellStyle name="Comma 2 2 5 95" xfId="2787"/>
    <cellStyle name="Comma 2 2 5 96" xfId="2795"/>
    <cellStyle name="Comma 2 2 5 97" xfId="2802"/>
    <cellStyle name="Comma 2 2 5 98" xfId="2810"/>
    <cellStyle name="Comma 2 2 5 99" xfId="2820"/>
    <cellStyle name="Comma 2 2 50" xfId="4355"/>
    <cellStyle name="Comma 2 2 50 2" xfId="4357"/>
    <cellStyle name="Comma 2 2 50 3" xfId="4359"/>
    <cellStyle name="Comma 2 2 51" xfId="4361"/>
    <cellStyle name="Comma 2 2 51 2" xfId="4365"/>
    <cellStyle name="Comma 2 2 51 3" xfId="4369"/>
    <cellStyle name="Comma 2 2 52" xfId="4371"/>
    <cellStyle name="Comma 2 2 52 2" xfId="4375"/>
    <cellStyle name="Comma 2 2 52 3" xfId="4379"/>
    <cellStyle name="Comma 2 2 53" xfId="4381"/>
    <cellStyle name="Comma 2 2 53 2" xfId="1706"/>
    <cellStyle name="Comma 2 2 53 3" xfId="4383"/>
    <cellStyle name="Comma 2 2 54" xfId="4385"/>
    <cellStyle name="Comma 2 2 54 2" xfId="1837"/>
    <cellStyle name="Comma 2 2 54 3" xfId="4387"/>
    <cellStyle name="Comma 2 2 55" xfId="1588"/>
    <cellStyle name="Comma 2 2 55 2" xfId="1873"/>
    <cellStyle name="Comma 2 2 55 3" xfId="4505"/>
    <cellStyle name="Comma 2 2 56" xfId="1592"/>
    <cellStyle name="Comma 2 2 56 2" xfId="1938"/>
    <cellStyle name="Comma 2 2 56 3" xfId="4510"/>
    <cellStyle name="Comma 2 2 57" xfId="4512"/>
    <cellStyle name="Comma 2 2 57 2" xfId="1992"/>
    <cellStyle name="Comma 2 2 57 3" xfId="4517"/>
    <cellStyle name="Comma 2 2 58" xfId="4519"/>
    <cellStyle name="Comma 2 2 58 2" xfId="2085"/>
    <cellStyle name="Comma 2 2 58 3" xfId="4521"/>
    <cellStyle name="Comma 2 2 59" xfId="4524"/>
    <cellStyle name="Comma 2 2 59 2" xfId="2149"/>
    <cellStyle name="Comma 2 2 59 3" xfId="4526"/>
    <cellStyle name="Comma 2 2 6" xfId="3859"/>
    <cellStyle name="Comma 2 2 6 10" xfId="1484"/>
    <cellStyle name="Comma 2 2 6 100" xfId="4529"/>
    <cellStyle name="Comma 2 2 6 101" xfId="4530"/>
    <cellStyle name="Comma 2 2 6 102" xfId="4531"/>
    <cellStyle name="Comma 2 2 6 103" xfId="4532"/>
    <cellStyle name="Comma 2 2 6 104" xfId="4533"/>
    <cellStyle name="Comma 2 2 6 105" xfId="435"/>
    <cellStyle name="Comma 2 2 6 106" xfId="395"/>
    <cellStyle name="Comma 2 2 6 107" xfId="412"/>
    <cellStyle name="Comma 2 2 6 108" xfId="4536"/>
    <cellStyle name="Comma 2 2 6 109" xfId="4540"/>
    <cellStyle name="Comma 2 2 6 11" xfId="1497"/>
    <cellStyle name="Comma 2 2 6 110" xfId="436"/>
    <cellStyle name="Comma 2 2 6 111" xfId="396"/>
    <cellStyle name="Comma 2 2 6 112" xfId="413"/>
    <cellStyle name="Comma 2 2 6 113" xfId="4537"/>
    <cellStyle name="Comma 2 2 6 114" xfId="4541"/>
    <cellStyle name="Comma 2 2 6 115" xfId="4544"/>
    <cellStyle name="Comma 2 2 6 116" xfId="2968"/>
    <cellStyle name="Comma 2 2 6 117" xfId="2976"/>
    <cellStyle name="Comma 2 2 6 118" xfId="529"/>
    <cellStyle name="Comma 2 2 6 119" xfId="543"/>
    <cellStyle name="Comma 2 2 6 12" xfId="1502"/>
    <cellStyle name="Comma 2 2 6 120" xfId="4545"/>
    <cellStyle name="Comma 2 2 6 121" xfId="2969"/>
    <cellStyle name="Comma 2 2 6 122" xfId="2977"/>
    <cellStyle name="Comma 2 2 6 123" xfId="530"/>
    <cellStyle name="Comma 2 2 6 124" xfId="544"/>
    <cellStyle name="Comma 2 2 6 125" xfId="3710"/>
    <cellStyle name="Comma 2 2 6 126" xfId="4546"/>
    <cellStyle name="Comma 2 2 6 127" xfId="4547"/>
    <cellStyle name="Comma 2 2 6 128" xfId="4548"/>
    <cellStyle name="Comma 2 2 6 129" xfId="4549"/>
    <cellStyle name="Comma 2 2 6 13" xfId="1506"/>
    <cellStyle name="Comma 2 2 6 130" xfId="3711"/>
    <cellStyle name="Comma 2 2 6 14" xfId="4551"/>
    <cellStyle name="Comma 2 2 6 15" xfId="1749"/>
    <cellStyle name="Comma 2 2 6 16" xfId="1753"/>
    <cellStyle name="Comma 2 2 6 17" xfId="4552"/>
    <cellStyle name="Comma 2 2 6 18" xfId="4554"/>
    <cellStyle name="Comma 2 2 6 19" xfId="4556"/>
    <cellStyle name="Comma 2 2 6 2" xfId="2526"/>
    <cellStyle name="Comma 2 2 6 20" xfId="1750"/>
    <cellStyle name="Comma 2 2 6 21" xfId="1754"/>
    <cellStyle name="Comma 2 2 6 22" xfId="4553"/>
    <cellStyle name="Comma 2 2 6 23" xfId="4555"/>
    <cellStyle name="Comma 2 2 6 24" xfId="4557"/>
    <cellStyle name="Comma 2 2 6 25" xfId="4559"/>
    <cellStyle name="Comma 2 2 6 26" xfId="4562"/>
    <cellStyle name="Comma 2 2 6 27" xfId="317"/>
    <cellStyle name="Comma 2 2 6 28" xfId="1109"/>
    <cellStyle name="Comma 2 2 6 29" xfId="4564"/>
    <cellStyle name="Comma 2 2 6 3" xfId="2532"/>
    <cellStyle name="Comma 2 2 6 30" xfId="4560"/>
    <cellStyle name="Comma 2 2 6 31" xfId="4563"/>
    <cellStyle name="Comma 2 2 6 32" xfId="318"/>
    <cellStyle name="Comma 2 2 6 33" xfId="1110"/>
    <cellStyle name="Comma 2 2 6 34" xfId="4565"/>
    <cellStyle name="Comma 2 2 6 35" xfId="4566"/>
    <cellStyle name="Comma 2 2 6 36" xfId="3566"/>
    <cellStyle name="Comma 2 2 6 37" xfId="3367"/>
    <cellStyle name="Comma 2 2 6 38" xfId="3373"/>
    <cellStyle name="Comma 2 2 6 39" xfId="4569"/>
    <cellStyle name="Comma 2 2 6 4" xfId="2538"/>
    <cellStyle name="Comma 2 2 6 40" xfId="4567"/>
    <cellStyle name="Comma 2 2 6 41" xfId="3567"/>
    <cellStyle name="Comma 2 2 6 42" xfId="3368"/>
    <cellStyle name="Comma 2 2 6 43" xfId="3374"/>
    <cellStyle name="Comma 2 2 6 44" xfId="4570"/>
    <cellStyle name="Comma 2 2 6 45" xfId="4572"/>
    <cellStyle name="Comma 2 2 6 46" xfId="4575"/>
    <cellStyle name="Comma 2 2 6 47" xfId="4577"/>
    <cellStyle name="Comma 2 2 6 48" xfId="4579"/>
    <cellStyle name="Comma 2 2 6 49" xfId="1509"/>
    <cellStyle name="Comma 2 2 6 5" xfId="2571"/>
    <cellStyle name="Comma 2 2 6 50" xfId="4573"/>
    <cellStyle name="Comma 2 2 6 51" xfId="4576"/>
    <cellStyle name="Comma 2 2 6 52" xfId="4578"/>
    <cellStyle name="Comma 2 2 6 53" xfId="4580"/>
    <cellStyle name="Comma 2 2 6 54" xfId="1510"/>
    <cellStyle name="Comma 2 2 6 55" xfId="1528"/>
    <cellStyle name="Comma 2 2 6 56" xfId="1544"/>
    <cellStyle name="Comma 2 2 6 57" xfId="1550"/>
    <cellStyle name="Comma 2 2 6 58" xfId="1554"/>
    <cellStyle name="Comma 2 2 6 59" xfId="4582"/>
    <cellStyle name="Comma 2 2 6 6" xfId="2575"/>
    <cellStyle name="Comma 2 2 6 60" xfId="1529"/>
    <cellStyle name="Comma 2 2 6 61" xfId="1545"/>
    <cellStyle name="Comma 2 2 6 62" xfId="1551"/>
    <cellStyle name="Comma 2 2 6 63" xfId="1555"/>
    <cellStyle name="Comma 2 2 6 64" xfId="4583"/>
    <cellStyle name="Comma 2 2 6 65" xfId="30"/>
    <cellStyle name="Comma 2 2 6 66" xfId="1761"/>
    <cellStyle name="Comma 2 2 6 67" xfId="4584"/>
    <cellStyle name="Comma 2 2 6 68" xfId="4586"/>
    <cellStyle name="Comma 2 2 6 69" xfId="4588"/>
    <cellStyle name="Comma 2 2 6 7" xfId="2579"/>
    <cellStyle name="Comma 2 2 6 70" xfId="31"/>
    <cellStyle name="Comma 2 2 6 71" xfId="1762"/>
    <cellStyle name="Comma 2 2 6 72" xfId="4585"/>
    <cellStyle name="Comma 2 2 6 73" xfId="4587"/>
    <cellStyle name="Comma 2 2 6 74" xfId="4589"/>
    <cellStyle name="Comma 2 2 6 75" xfId="4591"/>
    <cellStyle name="Comma 2 2 6 76" xfId="4594"/>
    <cellStyle name="Comma 2 2 6 77" xfId="4596"/>
    <cellStyle name="Comma 2 2 6 78" xfId="4598"/>
    <cellStyle name="Comma 2 2 6 79" xfId="4600"/>
    <cellStyle name="Comma 2 2 6 8" xfId="2583"/>
    <cellStyle name="Comma 2 2 6 80" xfId="4592"/>
    <cellStyle name="Comma 2 2 6 81" xfId="4595"/>
    <cellStyle name="Comma 2 2 6 82" xfId="4597"/>
    <cellStyle name="Comma 2 2 6 83" xfId="4599"/>
    <cellStyle name="Comma 2 2 6 84" xfId="4601"/>
    <cellStyle name="Comma 2 2 6 85" xfId="4602"/>
    <cellStyle name="Comma 2 2 6 86" xfId="4605"/>
    <cellStyle name="Comma 2 2 6 87" xfId="3898"/>
    <cellStyle name="Comma 2 2 6 88" xfId="3902"/>
    <cellStyle name="Comma 2 2 6 89" xfId="4608"/>
    <cellStyle name="Comma 2 2 6 9" xfId="750"/>
    <cellStyle name="Comma 2 2 6 90" xfId="4603"/>
    <cellStyle name="Comma 2 2 6 91" xfId="4606"/>
    <cellStyle name="Comma 2 2 6 92" xfId="3899"/>
    <cellStyle name="Comma 2 2 6 93" xfId="3903"/>
    <cellStyle name="Comma 2 2 6 94" xfId="4609"/>
    <cellStyle name="Comma 2 2 6 95" xfId="4611"/>
    <cellStyle name="Comma 2 2 6 96" xfId="4612"/>
    <cellStyle name="Comma 2 2 6 97" xfId="4613"/>
    <cellStyle name="Comma 2 2 6 98" xfId="4614"/>
    <cellStyle name="Comma 2 2 6 99" xfId="1558"/>
    <cellStyle name="Comma 2 2 60" xfId="1589"/>
    <cellStyle name="Comma 2 2 60 2" xfId="1874"/>
    <cellStyle name="Comma 2 2 60 3" xfId="4506"/>
    <cellStyle name="Comma 2 2 61" xfId="1593"/>
    <cellStyle name="Comma 2 2 61 2" xfId="1939"/>
    <cellStyle name="Comma 2 2 61 3" xfId="4511"/>
    <cellStyle name="Comma 2 2 62" xfId="4513"/>
    <cellStyle name="Comma 2 2 62 2" xfId="1993"/>
    <cellStyle name="Comma 2 2 62 3" xfId="4518"/>
    <cellStyle name="Comma 2 2 63" xfId="4520"/>
    <cellStyle name="Comma 2 2 63 2" xfId="2086"/>
    <cellStyle name="Comma 2 2 63 3" xfId="4522"/>
    <cellStyle name="Comma 2 2 64" xfId="4525"/>
    <cellStyle name="Comma 2 2 64 2" xfId="2150"/>
    <cellStyle name="Comma 2 2 64 3" xfId="4527"/>
    <cellStyle name="Comma 2 2 65" xfId="4616"/>
    <cellStyle name="Comma 2 2 65 2" xfId="2182"/>
    <cellStyle name="Comma 2 2 65 3" xfId="4618"/>
    <cellStyle name="Comma 2 2 66" xfId="1791"/>
    <cellStyle name="Comma 2 2 66 2" xfId="2231"/>
    <cellStyle name="Comma 2 2 66 3" xfId="3599"/>
    <cellStyle name="Comma 2 2 67" xfId="1796"/>
    <cellStyle name="Comma 2 2 67 2" xfId="2281"/>
    <cellStyle name="Comma 2 2 67 3" xfId="67"/>
    <cellStyle name="Comma 2 2 68" xfId="4620"/>
    <cellStyle name="Comma 2 2 68 2" xfId="3735"/>
    <cellStyle name="Comma 2 2 68 3" xfId="3906"/>
    <cellStyle name="Comma 2 2 69" xfId="4623"/>
    <cellStyle name="Comma 2 2 69 2" xfId="3956"/>
    <cellStyle name="Comma 2 2 69 3" xfId="3963"/>
    <cellStyle name="Comma 2 2 7" xfId="3862"/>
    <cellStyle name="Comma 2 2 7 10" xfId="4625"/>
    <cellStyle name="Comma 2 2 7 100" xfId="4626"/>
    <cellStyle name="Comma 2 2 7 101" xfId="4627"/>
    <cellStyle name="Comma 2 2 7 102" xfId="4628"/>
    <cellStyle name="Comma 2 2 7 103" xfId="4629"/>
    <cellStyle name="Comma 2 2 7 104" xfId="4630"/>
    <cellStyle name="Comma 2 2 7 105" xfId="847"/>
    <cellStyle name="Comma 2 2 7 106" xfId="850"/>
    <cellStyle name="Comma 2 2 7 107" xfId="4631"/>
    <cellStyle name="Comma 2 2 7 108" xfId="2321"/>
    <cellStyle name="Comma 2 2 7 109" xfId="4635"/>
    <cellStyle name="Comma 2 2 7 11" xfId="4638"/>
    <cellStyle name="Comma 2 2 7 12" xfId="4640"/>
    <cellStyle name="Comma 2 2 7 13" xfId="4643"/>
    <cellStyle name="Comma 2 2 7 14" xfId="4645"/>
    <cellStyle name="Comma 2 2 7 15" xfId="1804"/>
    <cellStyle name="Comma 2 2 7 16" xfId="1811"/>
    <cellStyle name="Comma 2 2 7 17" xfId="4648"/>
    <cellStyle name="Comma 2 2 7 18" xfId="4652"/>
    <cellStyle name="Comma 2 2 7 19" xfId="4656"/>
    <cellStyle name="Comma 2 2 7 2" xfId="4658"/>
    <cellStyle name="Comma 2 2 7 20" xfId="1805"/>
    <cellStyle name="Comma 2 2 7 21" xfId="1812"/>
    <cellStyle name="Comma 2 2 7 22" xfId="4649"/>
    <cellStyle name="Comma 2 2 7 23" xfId="4653"/>
    <cellStyle name="Comma 2 2 7 24" xfId="4657"/>
    <cellStyle name="Comma 2 2 7 25" xfId="4659"/>
    <cellStyle name="Comma 2 2 7 26" xfId="4661"/>
    <cellStyle name="Comma 2 2 7 27" xfId="4663"/>
    <cellStyle name="Comma 2 2 7 28" xfId="4665"/>
    <cellStyle name="Comma 2 2 7 29" xfId="4667"/>
    <cellStyle name="Comma 2 2 7 3" xfId="4669"/>
    <cellStyle name="Comma 2 2 7 30" xfId="4660"/>
    <cellStyle name="Comma 2 2 7 31" xfId="4662"/>
    <cellStyle name="Comma 2 2 7 32" xfId="4664"/>
    <cellStyle name="Comma 2 2 7 33" xfId="4666"/>
    <cellStyle name="Comma 2 2 7 34" xfId="4668"/>
    <cellStyle name="Comma 2 2 7 35" xfId="4670"/>
    <cellStyle name="Comma 2 2 7 36" xfId="4672"/>
    <cellStyle name="Comma 2 2 7 37" xfId="4107"/>
    <cellStyle name="Comma 2 2 7 38" xfId="4111"/>
    <cellStyle name="Comma 2 2 7 39" xfId="4675"/>
    <cellStyle name="Comma 2 2 7 4" xfId="4678"/>
    <cellStyle name="Comma 2 2 7 40" xfId="4671"/>
    <cellStyle name="Comma 2 2 7 41" xfId="4673"/>
    <cellStyle name="Comma 2 2 7 42" xfId="4108"/>
    <cellStyle name="Comma 2 2 7 43" xfId="4112"/>
    <cellStyle name="Comma 2 2 7 44" xfId="4676"/>
    <cellStyle name="Comma 2 2 7 45" xfId="4680"/>
    <cellStyle name="Comma 2 2 7 46" xfId="4684"/>
    <cellStyle name="Comma 2 2 7 47" xfId="4688"/>
    <cellStyle name="Comma 2 2 7 48" xfId="4691"/>
    <cellStyle name="Comma 2 2 7 49" xfId="4693"/>
    <cellStyle name="Comma 2 2 7 5" xfId="4696"/>
    <cellStyle name="Comma 2 2 7 50" xfId="4681"/>
    <cellStyle name="Comma 2 2 7 51" xfId="4685"/>
    <cellStyle name="Comma 2 2 7 52" xfId="4689"/>
    <cellStyle name="Comma 2 2 7 53" xfId="4692"/>
    <cellStyle name="Comma 2 2 7 54" xfId="4694"/>
    <cellStyle name="Comma 2 2 7 55" xfId="3490"/>
    <cellStyle name="Comma 2 2 7 56" xfId="3498"/>
    <cellStyle name="Comma 2 2 7 57" xfId="3503"/>
    <cellStyle name="Comma 2 2 7 58" xfId="4699"/>
    <cellStyle name="Comma 2 2 7 59" xfId="4703"/>
    <cellStyle name="Comma 2 2 7 6" xfId="4706"/>
    <cellStyle name="Comma 2 2 7 60" xfId="3491"/>
    <cellStyle name="Comma 2 2 7 61" xfId="3499"/>
    <cellStyle name="Comma 2 2 7 62" xfId="3504"/>
    <cellStyle name="Comma 2 2 7 63" xfId="4700"/>
    <cellStyle name="Comma 2 2 7 64" xfId="4704"/>
    <cellStyle name="Comma 2 2 7 65" xfId="1821"/>
    <cellStyle name="Comma 2 2 7 66" xfId="1828"/>
    <cellStyle name="Comma 2 2 7 67" xfId="4712"/>
    <cellStyle name="Comma 2 2 7 68" xfId="4720"/>
    <cellStyle name="Comma 2 2 7 69" xfId="4724"/>
    <cellStyle name="Comma 2 2 7 7" xfId="4727"/>
    <cellStyle name="Comma 2 2 7 70" xfId="1822"/>
    <cellStyle name="Comma 2 2 7 71" xfId="1829"/>
    <cellStyle name="Comma 2 2 7 72" xfId="4713"/>
    <cellStyle name="Comma 2 2 7 73" xfId="4721"/>
    <cellStyle name="Comma 2 2 7 74" xfId="4725"/>
    <cellStyle name="Comma 2 2 7 75" xfId="4728"/>
    <cellStyle name="Comma 2 2 7 76" xfId="4730"/>
    <cellStyle name="Comma 2 2 7 77" xfId="4732"/>
    <cellStyle name="Comma 2 2 7 78" xfId="4734"/>
    <cellStyle name="Comma 2 2 7 79" xfId="4736"/>
    <cellStyle name="Comma 2 2 7 8" xfId="3094"/>
    <cellStyle name="Comma 2 2 7 80" xfId="4729"/>
    <cellStyle name="Comma 2 2 7 81" xfId="4731"/>
    <cellStyle name="Comma 2 2 7 82" xfId="4733"/>
    <cellStyle name="Comma 2 2 7 83" xfId="4735"/>
    <cellStyle name="Comma 2 2 7 84" xfId="4737"/>
    <cellStyle name="Comma 2 2 7 85" xfId="4738"/>
    <cellStyle name="Comma 2 2 7 86" xfId="4740"/>
    <cellStyle name="Comma 2 2 7 87" xfId="4115"/>
    <cellStyle name="Comma 2 2 7 88" xfId="4119"/>
    <cellStyle name="Comma 2 2 7 89" xfId="96"/>
    <cellStyle name="Comma 2 2 7 9" xfId="429"/>
    <cellStyle name="Comma 2 2 7 90" xfId="4739"/>
    <cellStyle name="Comma 2 2 7 91" xfId="4741"/>
    <cellStyle name="Comma 2 2 7 92" xfId="4116"/>
    <cellStyle name="Comma 2 2 7 93" xfId="4120"/>
    <cellStyle name="Comma 2 2 7 94" xfId="97"/>
    <cellStyle name="Comma 2 2 7 95" xfId="4742"/>
    <cellStyle name="Comma 2 2 7 96" xfId="4744"/>
    <cellStyle name="Comma 2 2 7 97" xfId="4746"/>
    <cellStyle name="Comma 2 2 7 98" xfId="4747"/>
    <cellStyle name="Comma 2 2 7 99" xfId="4748"/>
    <cellStyle name="Comma 2 2 70" xfId="4617"/>
    <cellStyle name="Comma 2 2 70 2" xfId="2183"/>
    <cellStyle name="Comma 2 2 70 3" xfId="4619"/>
    <cellStyle name="Comma 2 2 71" xfId="1792"/>
    <cellStyle name="Comma 2 2 71 2" xfId="2232"/>
    <cellStyle name="Comma 2 2 71 3" xfId="3600"/>
    <cellStyle name="Comma 2 2 72" xfId="1797"/>
    <cellStyle name="Comma 2 2 72 2" xfId="2282"/>
    <cellStyle name="Comma 2 2 72 3" xfId="68"/>
    <cellStyle name="Comma 2 2 73" xfId="4621"/>
    <cellStyle name="Comma 2 2 73 2" xfId="3736"/>
    <cellStyle name="Comma 2 2 73 3" xfId="3907"/>
    <cellStyle name="Comma 2 2 74" xfId="4624"/>
    <cellStyle name="Comma 2 2 74 2" xfId="3957"/>
    <cellStyle name="Comma 2 2 74 3" xfId="3964"/>
    <cellStyle name="Comma 2 2 75" xfId="4750"/>
    <cellStyle name="Comma 2 2 75 2" xfId="4758"/>
    <cellStyle name="Comma 2 2 75 3" xfId="4763"/>
    <cellStyle name="Comma 2 2 76" xfId="4765"/>
    <cellStyle name="Comma 2 2 76 2" xfId="4772"/>
    <cellStyle name="Comma 2 2 76 3" xfId="4776"/>
    <cellStyle name="Comma 2 2 77" xfId="4779"/>
    <cellStyle name="Comma 2 2 77 2" xfId="4786"/>
    <cellStyle name="Comma 2 2 77 3" xfId="4792"/>
    <cellStyle name="Comma 2 2 78" xfId="3389"/>
    <cellStyle name="Comma 2 2 78 2" xfId="4797"/>
    <cellStyle name="Comma 2 2 78 3" xfId="4799"/>
    <cellStyle name="Comma 2 2 79" xfId="3392"/>
    <cellStyle name="Comma 2 2 79 2" xfId="4804"/>
    <cellStyle name="Comma 2 2 79 3" xfId="4806"/>
    <cellStyle name="Comma 2 2 8" xfId="3869"/>
    <cellStyle name="Comma 2 2 8 2" xfId="4809"/>
    <cellStyle name="Comma 2 2 8 3" xfId="4810"/>
    <cellStyle name="Comma 2 2 80" xfId="4751"/>
    <cellStyle name="Comma 2 2 80 2" xfId="4759"/>
    <cellStyle name="Comma 2 2 80 3" xfId="4764"/>
    <cellStyle name="Comma 2 2 81" xfId="4766"/>
    <cellStyle name="Comma 2 2 81 2" xfId="4773"/>
    <cellStyle name="Comma 2 2 81 3" xfId="4777"/>
    <cellStyle name="Comma 2 2 82" xfId="4780"/>
    <cellStyle name="Comma 2 2 82 2" xfId="4787"/>
    <cellStyle name="Comma 2 2 82 3" xfId="4793"/>
    <cellStyle name="Comma 2 2 83" xfId="3390"/>
    <cellStyle name="Comma 2 2 83 2" xfId="4798"/>
    <cellStyle name="Comma 2 2 83 3" xfId="4800"/>
    <cellStyle name="Comma 2 2 84" xfId="3393"/>
    <cellStyle name="Comma 2 2 84 2" xfId="4805"/>
    <cellStyle name="Comma 2 2 84 3" xfId="4807"/>
    <cellStyle name="Comma 2 2 85" xfId="4811"/>
    <cellStyle name="Comma 2 2 85 2" xfId="3214"/>
    <cellStyle name="Comma 2 2 85 3" xfId="4813"/>
    <cellStyle name="Comma 2 2 86" xfId="4815"/>
    <cellStyle name="Comma 2 2 86 2" xfId="4822"/>
    <cellStyle name="Comma 2 2 86 3" xfId="4826"/>
    <cellStyle name="Comma 2 2 87" xfId="4829"/>
    <cellStyle name="Comma 2 2 87 2" xfId="4835"/>
    <cellStyle name="Comma 2 2 87 3" xfId="4839"/>
    <cellStyle name="Comma 2 2 88" xfId="4095"/>
    <cellStyle name="Comma 2 2 88 2" xfId="4844"/>
    <cellStyle name="Comma 2 2 88 3" xfId="4846"/>
    <cellStyle name="Comma 2 2 89" xfId="4100"/>
    <cellStyle name="Comma 2 2 89 2" xfId="4851"/>
    <cellStyle name="Comma 2 2 89 3" xfId="4853"/>
    <cellStyle name="Comma 2 2 9" xfId="280"/>
    <cellStyle name="Comma 2 2 9 2" xfId="4855"/>
    <cellStyle name="Comma 2 2 9 3" xfId="4856"/>
    <cellStyle name="Comma 2 2 90" xfId="4812"/>
    <cellStyle name="Comma 2 2 90 2" xfId="3215"/>
    <cellStyle name="Comma 2 2 90 3" xfId="4814"/>
    <cellStyle name="Comma 2 2 91" xfId="4816"/>
    <cellStyle name="Comma 2 2 91 2" xfId="4823"/>
    <cellStyle name="Comma 2 2 91 3" xfId="4827"/>
    <cellStyle name="Comma 2 2 92" xfId="4830"/>
    <cellStyle name="Comma 2 2 92 2" xfId="4836"/>
    <cellStyle name="Comma 2 2 92 3" xfId="4840"/>
    <cellStyle name="Comma 2 2 93" xfId="4096"/>
    <cellStyle name="Comma 2 2 93 2" xfId="4845"/>
    <cellStyle name="Comma 2 2 93 3" xfId="4847"/>
    <cellStyle name="Comma 2 2 94" xfId="4101"/>
    <cellStyle name="Comma 2 2 94 2" xfId="4852"/>
    <cellStyle name="Comma 2 2 94 3" xfId="4854"/>
    <cellStyle name="Comma 2 2 95" xfId="4857"/>
    <cellStyle name="Comma 2 2 95 2" xfId="4861"/>
    <cellStyle name="Comma 2 2 95 3" xfId="4863"/>
    <cellStyle name="Comma 2 2 96" xfId="4864"/>
    <cellStyle name="Comma 2 2 96 2" xfId="4867"/>
    <cellStyle name="Comma 2 2 96 3" xfId="4869"/>
    <cellStyle name="Comma 2 2 97" xfId="4870"/>
    <cellStyle name="Comma 2 2 97 2" xfId="4874"/>
    <cellStyle name="Comma 2 2 97 3" xfId="4876"/>
    <cellStyle name="Comma 2 2 98" xfId="4877"/>
    <cellStyle name="Comma 2 2 98 2" xfId="4882"/>
    <cellStyle name="Comma 2 2 98 3" xfId="4883"/>
    <cellStyle name="Comma 2 2 99" xfId="4884"/>
    <cellStyle name="Comma 2 2 99 2" xfId="4888"/>
    <cellStyle name="Comma 2 2 99 3" xfId="4889"/>
    <cellStyle name="Comma 2 20" xfId="2077"/>
    <cellStyle name="Comma 2 20 2" xfId="2081"/>
    <cellStyle name="Comma 2 20 3" xfId="2084"/>
    <cellStyle name="Comma 2 200" xfId="1997"/>
    <cellStyle name="Comma 2 201" xfId="2015"/>
    <cellStyle name="Comma 2 202" xfId="2035"/>
    <cellStyle name="Comma 2 203" xfId="2054"/>
    <cellStyle name="Comma 2 204" xfId="2067"/>
    <cellStyle name="Comma 2 205" xfId="2090"/>
    <cellStyle name="Comma 2 206" xfId="53"/>
    <cellStyle name="Comma 2 207" xfId="380"/>
    <cellStyle name="Comma 2 208" xfId="2120"/>
    <cellStyle name="Comma 2 209" xfId="2131"/>
    <cellStyle name="Comma 2 21" xfId="720"/>
    <cellStyle name="Comma 2 21 2" xfId="2142"/>
    <cellStyle name="Comma 2 21 3" xfId="2148"/>
    <cellStyle name="Comma 2 210" xfId="2091"/>
    <cellStyle name="Comma 2 211" xfId="54"/>
    <cellStyle name="Comma 2 212" xfId="381"/>
    <cellStyle name="Comma 2 213" xfId="2121"/>
    <cellStyle name="Comma 2 214" xfId="2132"/>
    <cellStyle name="Comma 2 215" xfId="2157"/>
    <cellStyle name="Comma 2 216" xfId="2165"/>
    <cellStyle name="Comma 2 217" xfId="1153"/>
    <cellStyle name="Comma 2 218" xfId="1162"/>
    <cellStyle name="Comma 2 219" xfId="2171"/>
    <cellStyle name="Comma 2 22" xfId="615"/>
    <cellStyle name="Comma 2 22 2" xfId="2177"/>
    <cellStyle name="Comma 2 22 3" xfId="2181"/>
    <cellStyle name="Comma 2 220" xfId="2158"/>
    <cellStyle name="Comma 2 221" xfId="2166"/>
    <cellStyle name="Comma 2 222" xfId="1154"/>
    <cellStyle name="Comma 2 223" xfId="1163"/>
    <cellStyle name="Comma 2 224" xfId="2172"/>
    <cellStyle name="Comma 2 225" xfId="2187"/>
    <cellStyle name="Comma 2 226" xfId="2194"/>
    <cellStyle name="Comma 2 227" xfId="2203"/>
    <cellStyle name="Comma 2 228" xfId="2212"/>
    <cellStyle name="Comma 2 229" xfId="1660"/>
    <cellStyle name="Comma 2 23" xfId="2220"/>
    <cellStyle name="Comma 2 23 2" xfId="2223"/>
    <cellStyle name="Comma 2 23 3" xfId="2228"/>
    <cellStyle name="Comma 2 230" xfId="2188"/>
    <cellStyle name="Comma 2 231" xfId="2195"/>
    <cellStyle name="Comma 2 232" xfId="2204"/>
    <cellStyle name="Comma 2 233" xfId="2213"/>
    <cellStyle name="Comma 2 234" xfId="1661"/>
    <cellStyle name="Comma 2 235" xfId="1669"/>
    <cellStyle name="Comma 2 236" xfId="2236"/>
    <cellStyle name="Comma 2 237" xfId="2244"/>
    <cellStyle name="Comma 2 238" xfId="2252"/>
    <cellStyle name="Comma 2 239" xfId="2261"/>
    <cellStyle name="Comma 2 24" xfId="2269"/>
    <cellStyle name="Comma 2 24 2" xfId="2272"/>
    <cellStyle name="Comma 2 24 3" xfId="2278"/>
    <cellStyle name="Comma 2 240" xfId="1670"/>
    <cellStyle name="Comma 2 241" xfId="2237"/>
    <cellStyle name="Comma 2 242" xfId="2245"/>
    <cellStyle name="Comma 2 243" xfId="2253"/>
    <cellStyle name="Comma 2 244" xfId="2262"/>
    <cellStyle name="Comma 2 245" xfId="2286"/>
    <cellStyle name="Comma 2 246" xfId="2294"/>
    <cellStyle name="Comma 2 247" xfId="2301"/>
    <cellStyle name="Comma 2 248" xfId="2308"/>
    <cellStyle name="Comma 2 249" xfId="2314"/>
    <cellStyle name="Comma 2 25" xfId="4891"/>
    <cellStyle name="Comma 2 25 2" xfId="3727"/>
    <cellStyle name="Comma 2 25 3" xfId="3733"/>
    <cellStyle name="Comma 2 250" xfId="2287"/>
    <cellStyle name="Comma 2 251" xfId="2295"/>
    <cellStyle name="Comma 2 252" xfId="2302"/>
    <cellStyle name="Comma 2 253" xfId="2309"/>
    <cellStyle name="Comma 2 254" xfId="2315"/>
    <cellStyle name="Comma 2 255" xfId="3999"/>
    <cellStyle name="Comma 2 256" xfId="4002"/>
    <cellStyle name="Comma 2 256 2" xfId="2979"/>
    <cellStyle name="Comma 2 256 3" xfId="2383"/>
    <cellStyle name="Comma 2 257" xfId="4006"/>
    <cellStyle name="Comma 2 258" xfId="4010"/>
    <cellStyle name="Comma 2 259" xfId="4016"/>
    <cellStyle name="Comma 2 26" xfId="4899"/>
    <cellStyle name="Comma 2 26 2" xfId="3946"/>
    <cellStyle name="Comma 2 26 3" xfId="3952"/>
    <cellStyle name="Comma 2 27" xfId="4907"/>
    <cellStyle name="Comma 2 27 2" xfId="4910"/>
    <cellStyle name="Comma 2 27 3" xfId="4753"/>
    <cellStyle name="Comma 2 28" xfId="4915"/>
    <cellStyle name="Comma 2 28 2" xfId="4918"/>
    <cellStyle name="Comma 2 28 3" xfId="4768"/>
    <cellStyle name="Comma 2 29" xfId="4924"/>
    <cellStyle name="Comma 2 29 2" xfId="4927"/>
    <cellStyle name="Comma 2 29 3" xfId="4782"/>
    <cellStyle name="Comma 2 3" xfId="4636"/>
    <cellStyle name="Comma 2 3 10" xfId="4931"/>
    <cellStyle name="Comma 2 3 100" xfId="1418"/>
    <cellStyle name="Comma 2 3 101" xfId="4933"/>
    <cellStyle name="Comma 2 3 102" xfId="4934"/>
    <cellStyle name="Comma 2 3 103" xfId="3152"/>
    <cellStyle name="Comma 2 3 104" xfId="3178"/>
    <cellStyle name="Comma 2 3 105" xfId="3187"/>
    <cellStyle name="Comma 2 3 106" xfId="3197"/>
    <cellStyle name="Comma 2 3 107" xfId="1243"/>
    <cellStyle name="Comma 2 3 108" xfId="1251"/>
    <cellStyle name="Comma 2 3 109" xfId="1258"/>
    <cellStyle name="Comma 2 3 11" xfId="4935"/>
    <cellStyle name="Comma 2 3 110" xfId="3188"/>
    <cellStyle name="Comma 2 3 111" xfId="3198"/>
    <cellStyle name="Comma 2 3 112" xfId="1244"/>
    <cellStyle name="Comma 2 3 113" xfId="1252"/>
    <cellStyle name="Comma 2 3 114" xfId="1259"/>
    <cellStyle name="Comma 2 3 115" xfId="4937"/>
    <cellStyle name="Comma 2 3 116" xfId="4941"/>
    <cellStyle name="Comma 2 3 117" xfId="4946"/>
    <cellStyle name="Comma 2 3 118" xfId="4950"/>
    <cellStyle name="Comma 2 3 119" xfId="4954"/>
    <cellStyle name="Comma 2 3 12" xfId="4956"/>
    <cellStyle name="Comma 2 3 120" xfId="4938"/>
    <cellStyle name="Comma 2 3 121" xfId="4942"/>
    <cellStyle name="Comma 2 3 122" xfId="4947"/>
    <cellStyle name="Comma 2 3 123" xfId="4951"/>
    <cellStyle name="Comma 2 3 124" xfId="4955"/>
    <cellStyle name="Comma 2 3 125" xfId="4958"/>
    <cellStyle name="Comma 2 3 126" xfId="4961"/>
    <cellStyle name="Comma 2 3 127" xfId="4964"/>
    <cellStyle name="Comma 2 3 128" xfId="4966"/>
    <cellStyle name="Comma 2 3 129" xfId="4969"/>
    <cellStyle name="Comma 2 3 13" xfId="4971"/>
    <cellStyle name="Comma 2 3 130" xfId="4959"/>
    <cellStyle name="Comma 2 3 131" xfId="4962"/>
    <cellStyle name="Comma 2 3 132" xfId="4965"/>
    <cellStyle name="Comma 2 3 133" xfId="4967"/>
    <cellStyle name="Comma 2 3 134" xfId="4970"/>
    <cellStyle name="Comma 2 3 135" xfId="4973"/>
    <cellStyle name="Comma 2 3 136" xfId="598"/>
    <cellStyle name="Comma 2 3 137" xfId="602"/>
    <cellStyle name="Comma 2 3 138" xfId="4976"/>
    <cellStyle name="Comma 2 3 139" xfId="4979"/>
    <cellStyle name="Comma 2 3 14" xfId="4981"/>
    <cellStyle name="Comma 2 3 140" xfId="4974"/>
    <cellStyle name="Comma 2 3 141" xfId="599"/>
    <cellStyle name="Comma 2 3 142" xfId="603"/>
    <cellStyle name="Comma 2 3 143" xfId="4977"/>
    <cellStyle name="Comma 2 3 144" xfId="4980"/>
    <cellStyle name="Comma 2 3 145" xfId="4983"/>
    <cellStyle name="Comma 2 3 146" xfId="4985"/>
    <cellStyle name="Comma 2 3 147" xfId="4987"/>
    <cellStyle name="Comma 2 3 148" xfId="3201"/>
    <cellStyle name="Comma 2 3 149" xfId="387"/>
    <cellStyle name="Comma 2 3 15" xfId="4989"/>
    <cellStyle name="Comma 2 3 150" xfId="4984"/>
    <cellStyle name="Comma 2 3 151" xfId="4986"/>
    <cellStyle name="Comma 2 3 152" xfId="4988"/>
    <cellStyle name="Comma 2 3 153" xfId="3202"/>
    <cellStyle name="Comma 2 3 154" xfId="388"/>
    <cellStyle name="Comma 2 3 155" xfId="945"/>
    <cellStyle name="Comma 2 3 156" xfId="964"/>
    <cellStyle name="Comma 2 3 157" xfId="983"/>
    <cellStyle name="Comma 2 3 158" xfId="988"/>
    <cellStyle name="Comma 2 3 159" xfId="4992"/>
    <cellStyle name="Comma 2 3 16" xfId="1850"/>
    <cellStyle name="Comma 2 3 160" xfId="946"/>
    <cellStyle name="Comma 2 3 161" xfId="965"/>
    <cellStyle name="Comma 2 3 162" xfId="984"/>
    <cellStyle name="Comma 2 3 163" xfId="989"/>
    <cellStyle name="Comma 2 3 164" xfId="4993"/>
    <cellStyle name="Comma 2 3 165" xfId="402"/>
    <cellStyle name="Comma 2 3 166" xfId="418"/>
    <cellStyle name="Comma 2 3 167" xfId="1446"/>
    <cellStyle name="Comma 2 3 168" xfId="1451"/>
    <cellStyle name="Comma 2 3 169" xfId="1454"/>
    <cellStyle name="Comma 2 3 17" xfId="1854"/>
    <cellStyle name="Comma 2 3 170" xfId="403"/>
    <cellStyle name="Comma 2 3 171" xfId="419"/>
    <cellStyle name="Comma 2 3 172" xfId="1447"/>
    <cellStyle name="Comma 2 3 173" xfId="1452"/>
    <cellStyle name="Comma 2 3 174" xfId="1455"/>
    <cellStyle name="Comma 2 3 175" xfId="1457"/>
    <cellStyle name="Comma 2 3 176" xfId="1597"/>
    <cellStyle name="Comma 2 3 177" xfId="1645"/>
    <cellStyle name="Comma 2 3 178" xfId="1650"/>
    <cellStyle name="Comma 2 3 179" xfId="1692"/>
    <cellStyle name="Comma 2 3 18" xfId="1697"/>
    <cellStyle name="Comma 2 3 180" xfId="1458"/>
    <cellStyle name="Comma 2 3 181" xfId="1598"/>
    <cellStyle name="Comma 2 3 182" xfId="1646"/>
    <cellStyle name="Comma 2 3 183" xfId="1651"/>
    <cellStyle name="Comma 2 3 184" xfId="1693"/>
    <cellStyle name="Comma 2 3 185" xfId="3418"/>
    <cellStyle name="Comma 2 3 186" xfId="3423"/>
    <cellStyle name="Comma 2 3 187" xfId="3427"/>
    <cellStyle name="Comma 2 3 188" xfId="4996"/>
    <cellStyle name="Comma 2 3 189" xfId="5000"/>
    <cellStyle name="Comma 2 3 19" xfId="5002"/>
    <cellStyle name="Comma 2 3 190" xfId="3419"/>
    <cellStyle name="Comma 2 3 191" xfId="3424"/>
    <cellStyle name="Comma 2 3 192" xfId="3428"/>
    <cellStyle name="Comma 2 3 193" xfId="4997"/>
    <cellStyle name="Comma 2 3 194" xfId="5001"/>
    <cellStyle name="Comma 2 3 195" xfId="5005"/>
    <cellStyle name="Comma 2 3 196" xfId="5006"/>
    <cellStyle name="Comma 2 3 2" xfId="5008"/>
    <cellStyle name="Comma 2 3 20" xfId="4990"/>
    <cellStyle name="Comma 2 3 21" xfId="1851"/>
    <cellStyle name="Comma 2 3 22" xfId="1855"/>
    <cellStyle name="Comma 2 3 23" xfId="1698"/>
    <cellStyle name="Comma 2 3 24" xfId="5003"/>
    <cellStyle name="Comma 2 3 25" xfId="5009"/>
    <cellStyle name="Comma 2 3 26" xfId="5011"/>
    <cellStyle name="Comma 2 3 27" xfId="5014"/>
    <cellStyle name="Comma 2 3 28" xfId="5017"/>
    <cellStyle name="Comma 2 3 29" xfId="5019"/>
    <cellStyle name="Comma 2 3 3" xfId="5022"/>
    <cellStyle name="Comma 2 3 30" xfId="5010"/>
    <cellStyle name="Comma 2 3 31" xfId="5012"/>
    <cellStyle name="Comma 2 3 32" xfId="5015"/>
    <cellStyle name="Comma 2 3 33" xfId="5018"/>
    <cellStyle name="Comma 2 3 34" xfId="5020"/>
    <cellStyle name="Comma 2 3 35" xfId="5023"/>
    <cellStyle name="Comma 2 3 36" xfId="5025"/>
    <cellStyle name="Comma 2 3 37" xfId="5027"/>
    <cellStyle name="Comma 2 3 38" xfId="4362"/>
    <cellStyle name="Comma 2 3 39" xfId="4366"/>
    <cellStyle name="Comma 2 3 4" xfId="5030"/>
    <cellStyle name="Comma 2 3 40" xfId="5024"/>
    <cellStyle name="Comma 2 3 41" xfId="5026"/>
    <cellStyle name="Comma 2 3 42" xfId="5028"/>
    <cellStyle name="Comma 2 3 43" xfId="4363"/>
    <cellStyle name="Comma 2 3 44" xfId="4367"/>
    <cellStyle name="Comma 2 3 45" xfId="5031"/>
    <cellStyle name="Comma 2 3 46" xfId="5033"/>
    <cellStyle name="Comma 2 3 47" xfId="5035"/>
    <cellStyle name="Comma 2 3 48" xfId="5037"/>
    <cellStyle name="Comma 2 3 49" xfId="440"/>
    <cellStyle name="Comma 2 3 5" xfId="5039"/>
    <cellStyle name="Comma 2 3 50" xfId="5032"/>
    <cellStyle name="Comma 2 3 51" xfId="5034"/>
    <cellStyle name="Comma 2 3 52" xfId="5036"/>
    <cellStyle name="Comma 2 3 53" xfId="5038"/>
    <cellStyle name="Comma 2 3 54" xfId="441"/>
    <cellStyle name="Comma 2 3 55" xfId="570"/>
    <cellStyle name="Comma 2 3 56" xfId="5040"/>
    <cellStyle name="Comma 2 3 57" xfId="5042"/>
    <cellStyle name="Comma 2 3 58" xfId="107"/>
    <cellStyle name="Comma 2 3 59" xfId="162"/>
    <cellStyle name="Comma 2 3 6" xfId="5046"/>
    <cellStyle name="Comma 2 3 60" xfId="571"/>
    <cellStyle name="Comma 2 3 61" xfId="5041"/>
    <cellStyle name="Comma 2 3 62" xfId="5043"/>
    <cellStyle name="Comma 2 3 63" xfId="108"/>
    <cellStyle name="Comma 2 3 64" xfId="163"/>
    <cellStyle name="Comma 2 3 65" xfId="180"/>
    <cellStyle name="Comma 2 3 66" xfId="205"/>
    <cellStyle name="Comma 2 3 67" xfId="135"/>
    <cellStyle name="Comma 2 3 68" xfId="167"/>
    <cellStyle name="Comma 2 3 69" xfId="5047"/>
    <cellStyle name="Comma 2 3 7" xfId="5052"/>
    <cellStyle name="Comma 2 3 70" xfId="181"/>
    <cellStyle name="Comma 2 3 71" xfId="206"/>
    <cellStyle name="Comma 2 3 72" xfId="136"/>
    <cellStyle name="Comma 2 3 73" xfId="168"/>
    <cellStyle name="Comma 2 3 74" xfId="5048"/>
    <cellStyle name="Comma 2 3 75" xfId="5053"/>
    <cellStyle name="Comma 2 3 76" xfId="5055"/>
    <cellStyle name="Comma 2 3 77" xfId="5057"/>
    <cellStyle name="Comma 2 3 78" xfId="5060"/>
    <cellStyle name="Comma 2 3 79" xfId="5063"/>
    <cellStyle name="Comma 2 3 8" xfId="5067"/>
    <cellStyle name="Comma 2 3 80" xfId="5054"/>
    <cellStyle name="Comma 2 3 81" xfId="5056"/>
    <cellStyle name="Comma 2 3 82" xfId="5058"/>
    <cellStyle name="Comma 2 3 83" xfId="5061"/>
    <cellStyle name="Comma 2 3 84" xfId="5064"/>
    <cellStyle name="Comma 2 3 85" xfId="5068"/>
    <cellStyle name="Comma 2 3 86" xfId="5070"/>
    <cellStyle name="Comma 2 3 87" xfId="5072"/>
    <cellStyle name="Comma 2 3 88" xfId="4372"/>
    <cellStyle name="Comma 2 3 89" xfId="4376"/>
    <cellStyle name="Comma 2 3 9" xfId="5075"/>
    <cellStyle name="Comma 2 3 90" xfId="5069"/>
    <cellStyle name="Comma 2 3 91" xfId="5071"/>
    <cellStyle name="Comma 2 3 92" xfId="5073"/>
    <cellStyle name="Comma 2 3 93" xfId="4373"/>
    <cellStyle name="Comma 2 3 94" xfId="4377"/>
    <cellStyle name="Comma 2 3 95" xfId="5077"/>
    <cellStyle name="Comma 2 3 96" xfId="5079"/>
    <cellStyle name="Comma 2 3 97" xfId="5080"/>
    <cellStyle name="Comma 2 3 98" xfId="5081"/>
    <cellStyle name="Comma 2 3 99" xfId="5082"/>
    <cellStyle name="Comma 2 30" xfId="4892"/>
    <cellStyle name="Comma 2 30 2" xfId="3728"/>
    <cellStyle name="Comma 2 30 3" xfId="3734"/>
    <cellStyle name="Comma 2 31" xfId="4900"/>
    <cellStyle name="Comma 2 31 2" xfId="3947"/>
    <cellStyle name="Comma 2 31 3" xfId="3953"/>
    <cellStyle name="Comma 2 32" xfId="4908"/>
    <cellStyle name="Comma 2 32 2" xfId="4911"/>
    <cellStyle name="Comma 2 32 3" xfId="4754"/>
    <cellStyle name="Comma 2 33" xfId="4916"/>
    <cellStyle name="Comma 2 33 2" xfId="4919"/>
    <cellStyle name="Comma 2 33 3" xfId="4769"/>
    <cellStyle name="Comma 2 34" xfId="4925"/>
    <cellStyle name="Comma 2 34 2" xfId="4928"/>
    <cellStyle name="Comma 2 34 3" xfId="4783"/>
    <cellStyle name="Comma 2 35" xfId="3578"/>
    <cellStyle name="Comma 2 35 2" xfId="5084"/>
    <cellStyle name="Comma 2 35 3" xfId="4795"/>
    <cellStyle name="Comma 2 36" xfId="3582"/>
    <cellStyle name="Comma 2 36 2" xfId="5087"/>
    <cellStyle name="Comma 2 36 3" xfId="4802"/>
    <cellStyle name="Comma 2 37" xfId="3205"/>
    <cellStyle name="Comma 2 37 2" xfId="3208"/>
    <cellStyle name="Comma 2 37 3" xfId="3211"/>
    <cellStyle name="Comma 2 38" xfId="3220"/>
    <cellStyle name="Comma 2 38 2" xfId="5090"/>
    <cellStyle name="Comma 2 38 3" xfId="4818"/>
    <cellStyle name="Comma 2 39" xfId="3226"/>
    <cellStyle name="Comma 2 39 2" xfId="5094"/>
    <cellStyle name="Comma 2 39 3" xfId="4831"/>
    <cellStyle name="Comma 2 4" xfId="5100"/>
    <cellStyle name="Comma 2 4 10" xfId="5103"/>
    <cellStyle name="Comma 2 4 100" xfId="2704"/>
    <cellStyle name="Comma 2 4 101" xfId="2711"/>
    <cellStyle name="Comma 2 4 102" xfId="2718"/>
    <cellStyle name="Comma 2 4 103" xfId="2726"/>
    <cellStyle name="Comma 2 4 104" xfId="2737"/>
    <cellStyle name="Comma 2 4 105" xfId="2746"/>
    <cellStyle name="Comma 2 4 106" xfId="2760"/>
    <cellStyle name="Comma 2 4 107" xfId="1265"/>
    <cellStyle name="Comma 2 4 108" xfId="251"/>
    <cellStyle name="Comma 2 4 109" xfId="2545"/>
    <cellStyle name="Comma 2 4 11" xfId="5106"/>
    <cellStyle name="Comma 2 4 110" xfId="2747"/>
    <cellStyle name="Comma 2 4 111" xfId="2761"/>
    <cellStyle name="Comma 2 4 112" xfId="1266"/>
    <cellStyle name="Comma 2 4 113" xfId="252"/>
    <cellStyle name="Comma 2 4 114" xfId="2546"/>
    <cellStyle name="Comma 2 4 115" xfId="2557"/>
    <cellStyle name="Comma 2 4 116" xfId="2774"/>
    <cellStyle name="Comma 2 4 117" xfId="2785"/>
    <cellStyle name="Comma 2 4 118" xfId="2793"/>
    <cellStyle name="Comma 2 4 119" xfId="2800"/>
    <cellStyle name="Comma 2 4 12" xfId="5110"/>
    <cellStyle name="Comma 2 4 120" xfId="2558"/>
    <cellStyle name="Comma 2 4 121" xfId="2775"/>
    <cellStyle name="Comma 2 4 122" xfId="2786"/>
    <cellStyle name="Comma 2 4 123" xfId="2794"/>
    <cellStyle name="Comma 2 4 124" xfId="2801"/>
    <cellStyle name="Comma 2 4 125" xfId="2808"/>
    <cellStyle name="Comma 2 4 126" xfId="2818"/>
    <cellStyle name="Comma 2 4 127" xfId="2825"/>
    <cellStyle name="Comma 2 4 128" xfId="2831"/>
    <cellStyle name="Comma 2 4 129" xfId="2838"/>
    <cellStyle name="Comma 2 4 13" xfId="5114"/>
    <cellStyle name="Comma 2 4 130" xfId="2809"/>
    <cellStyle name="Comma 2 4 131" xfId="2819"/>
    <cellStyle name="Comma 2 4 132" xfId="2826"/>
    <cellStyle name="Comma 2 4 133" xfId="2832"/>
    <cellStyle name="Comma 2 4 134" xfId="2839"/>
    <cellStyle name="Comma 2 4 135" xfId="2845"/>
    <cellStyle name="Comma 2 4 136" xfId="2853"/>
    <cellStyle name="Comma 2 4 137" xfId="1713"/>
    <cellStyle name="Comma 2 4 138" xfId="1721"/>
    <cellStyle name="Comma 2 4 139" xfId="2860"/>
    <cellStyle name="Comma 2 4 14" xfId="5117"/>
    <cellStyle name="Comma 2 4 140" xfId="2846"/>
    <cellStyle name="Comma 2 4 141" xfId="2854"/>
    <cellStyle name="Comma 2 4 142" xfId="1714"/>
    <cellStyle name="Comma 2 4 143" xfId="1722"/>
    <cellStyle name="Comma 2 4 144" xfId="2861"/>
    <cellStyle name="Comma 2 4 145" xfId="2866"/>
    <cellStyle name="Comma 2 4 146" xfId="2875"/>
    <cellStyle name="Comma 2 4 147" xfId="2882"/>
    <cellStyle name="Comma 2 4 148" xfId="2889"/>
    <cellStyle name="Comma 2 4 149" xfId="294"/>
    <cellStyle name="Comma 2 4 15" xfId="5119"/>
    <cellStyle name="Comma 2 4 150" xfId="2867"/>
    <cellStyle name="Comma 2 4 151" xfId="2876"/>
    <cellStyle name="Comma 2 4 152" xfId="2883"/>
    <cellStyle name="Comma 2 4 153" xfId="2890"/>
    <cellStyle name="Comma 2 4 154" xfId="295"/>
    <cellStyle name="Comma 2 4 155" xfId="1081"/>
    <cellStyle name="Comma 2 4 156" xfId="1088"/>
    <cellStyle name="Comma 2 4 157" xfId="1094"/>
    <cellStyle name="Comma 2 4 158" xfId="3349"/>
    <cellStyle name="Comma 2 4 159" xfId="3610"/>
    <cellStyle name="Comma 2 4 16" xfId="1892"/>
    <cellStyle name="Comma 2 4 160" xfId="1082"/>
    <cellStyle name="Comma 2 4 161" xfId="1089"/>
    <cellStyle name="Comma 2 4 162" xfId="1095"/>
    <cellStyle name="Comma 2 4 163" xfId="3350"/>
    <cellStyle name="Comma 2 4 164" xfId="3611"/>
    <cellStyle name="Comma 2 4 165" xfId="3700"/>
    <cellStyle name="Comma 2 4 166" xfId="3774"/>
    <cellStyle name="Comma 2 4 167" xfId="3028"/>
    <cellStyle name="Comma 2 4 168" xfId="3032"/>
    <cellStyle name="Comma 2 4 169" xfId="3036"/>
    <cellStyle name="Comma 2 4 17" xfId="1897"/>
    <cellStyle name="Comma 2 4 170" xfId="3701"/>
    <cellStyle name="Comma 2 4 171" xfId="3775"/>
    <cellStyle name="Comma 2 4 172" xfId="3029"/>
    <cellStyle name="Comma 2 4 173" xfId="3033"/>
    <cellStyle name="Comma 2 4 174" xfId="3037"/>
    <cellStyle name="Comma 2 4 175" xfId="5122"/>
    <cellStyle name="Comma 2 4 176" xfId="5124"/>
    <cellStyle name="Comma 2 4 177" xfId="5126"/>
    <cellStyle name="Comma 2 4 178" xfId="5128"/>
    <cellStyle name="Comma 2 4 179" xfId="5130"/>
    <cellStyle name="Comma 2 4 18" xfId="5132"/>
    <cellStyle name="Comma 2 4 180" xfId="5123"/>
    <cellStyle name="Comma 2 4 181" xfId="5125"/>
    <cellStyle name="Comma 2 4 182" xfId="5127"/>
    <cellStyle name="Comma 2 4 183" xfId="5129"/>
    <cellStyle name="Comma 2 4 184" xfId="5131"/>
    <cellStyle name="Comma 2 4 185" xfId="3438"/>
    <cellStyle name="Comma 2 4 186" xfId="3441"/>
    <cellStyle name="Comma 2 4 187" xfId="1732"/>
    <cellStyle name="Comma 2 4 188" xfId="1736"/>
    <cellStyle name="Comma 2 4 189" xfId="5135"/>
    <cellStyle name="Comma 2 4 19" xfId="5138"/>
    <cellStyle name="Comma 2 4 190" xfId="3439"/>
    <cellStyle name="Comma 2 4 191" xfId="3442"/>
    <cellStyle name="Comma 2 4 192" xfId="1733"/>
    <cellStyle name="Comma 2 4 193" xfId="1737"/>
    <cellStyle name="Comma 2 4 194" xfId="5136"/>
    <cellStyle name="Comma 2 4 195" xfId="5141"/>
    <cellStyle name="Comma 2 4 196" xfId="5142"/>
    <cellStyle name="Comma 2 4 2" xfId="5145"/>
    <cellStyle name="Comma 2 4 20" xfId="5120"/>
    <cellStyle name="Comma 2 4 21" xfId="1893"/>
    <cellStyle name="Comma 2 4 22" xfId="1898"/>
    <cellStyle name="Comma 2 4 23" xfId="5133"/>
    <cellStyle name="Comma 2 4 24" xfId="5139"/>
    <cellStyle name="Comma 2 4 25" xfId="5147"/>
    <cellStyle name="Comma 2 4 26" xfId="5151"/>
    <cellStyle name="Comma 2 4 27" xfId="5154"/>
    <cellStyle name="Comma 2 4 28" xfId="5157"/>
    <cellStyle name="Comma 2 4 29" xfId="5160"/>
    <cellStyle name="Comma 2 4 3" xfId="5163"/>
    <cellStyle name="Comma 2 4 30" xfId="5148"/>
    <cellStyle name="Comma 2 4 31" xfId="5152"/>
    <cellStyle name="Comma 2 4 32" xfId="5155"/>
    <cellStyle name="Comma 2 4 33" xfId="5158"/>
    <cellStyle name="Comma 2 4 34" xfId="5161"/>
    <cellStyle name="Comma 2 4 35" xfId="5165"/>
    <cellStyle name="Comma 2 4 36" xfId="5168"/>
    <cellStyle name="Comma 2 4 37" xfId="1932"/>
    <cellStyle name="Comma 2 4 38" xfId="1936"/>
    <cellStyle name="Comma 2 4 39" xfId="4508"/>
    <cellStyle name="Comma 2 4 4" xfId="5170"/>
    <cellStyle name="Comma 2 4 40" xfId="5166"/>
    <cellStyle name="Comma 2 4 41" xfId="5169"/>
    <cellStyle name="Comma 2 4 42" xfId="1933"/>
    <cellStyle name="Comma 2 4 43" xfId="1937"/>
    <cellStyle name="Comma 2 4 44" xfId="4509"/>
    <cellStyle name="Comma 2 4 45" xfId="5172"/>
    <cellStyle name="Comma 2 4 46" xfId="5176"/>
    <cellStyle name="Comma 2 4 47" xfId="5182"/>
    <cellStyle name="Comma 2 4 48" xfId="5188"/>
    <cellStyle name="Comma 2 4 49" xfId="5193"/>
    <cellStyle name="Comma 2 4 5" xfId="1711"/>
    <cellStyle name="Comma 2 4 50" xfId="5173"/>
    <cellStyle name="Comma 2 4 51" xfId="5177"/>
    <cellStyle name="Comma 2 4 52" xfId="5183"/>
    <cellStyle name="Comma 2 4 53" xfId="5189"/>
    <cellStyle name="Comma 2 4 54" xfId="5194"/>
    <cellStyle name="Comma 2 4 55" xfId="5196"/>
    <cellStyle name="Comma 2 4 56" xfId="5200"/>
    <cellStyle name="Comma 2 4 57" xfId="5204"/>
    <cellStyle name="Comma 2 4 58" xfId="5207"/>
    <cellStyle name="Comma 2 4 59" xfId="5210"/>
    <cellStyle name="Comma 2 4 6" xfId="1729"/>
    <cellStyle name="Comma 2 4 60" xfId="5197"/>
    <cellStyle name="Comma 2 4 61" xfId="5201"/>
    <cellStyle name="Comma 2 4 62" xfId="5205"/>
    <cellStyle name="Comma 2 4 63" xfId="5208"/>
    <cellStyle name="Comma 2 4 64" xfId="5211"/>
    <cellStyle name="Comma 2 4 65" xfId="5212"/>
    <cellStyle name="Comma 2 4 66" xfId="1904"/>
    <cellStyle name="Comma 2 4 67" xfId="1908"/>
    <cellStyle name="Comma 2 4 68" xfId="5214"/>
    <cellStyle name="Comma 2 4 69" xfId="5217"/>
    <cellStyle name="Comma 2 4 7" xfId="1740"/>
    <cellStyle name="Comma 2 4 70" xfId="5213"/>
    <cellStyle name="Comma 2 4 71" xfId="1905"/>
    <cellStyle name="Comma 2 4 72" xfId="1909"/>
    <cellStyle name="Comma 2 4 73" xfId="5215"/>
    <cellStyle name="Comma 2 4 74" xfId="5218"/>
    <cellStyle name="Comma 2 4 75" xfId="5220"/>
    <cellStyle name="Comma 2 4 76" xfId="5223"/>
    <cellStyle name="Comma 2 4 77" xfId="90"/>
    <cellStyle name="Comma 2 4 78" xfId="5226"/>
    <cellStyle name="Comma 2 4 79" xfId="1033"/>
    <cellStyle name="Comma 2 4 8" xfId="1747"/>
    <cellStyle name="Comma 2 4 80" xfId="5221"/>
    <cellStyle name="Comma 2 4 81" xfId="5224"/>
    <cellStyle name="Comma 2 4 82" xfId="91"/>
    <cellStyle name="Comma 2 4 83" xfId="5227"/>
    <cellStyle name="Comma 2 4 84" xfId="1034"/>
    <cellStyle name="Comma 2 4 85" xfId="1059"/>
    <cellStyle name="Comma 2 4 86" xfId="1065"/>
    <cellStyle name="Comma 2 4 87" xfId="1986"/>
    <cellStyle name="Comma 2 4 88" xfId="1990"/>
    <cellStyle name="Comma 2 4 89" xfId="4515"/>
    <cellStyle name="Comma 2 4 9" xfId="1760"/>
    <cellStyle name="Comma 2 4 90" xfId="1060"/>
    <cellStyle name="Comma 2 4 91" xfId="1066"/>
    <cellStyle name="Comma 2 4 92" xfId="1987"/>
    <cellStyle name="Comma 2 4 93" xfId="1991"/>
    <cellStyle name="Comma 2 4 94" xfId="4516"/>
    <cellStyle name="Comma 2 4 95" xfId="5229"/>
    <cellStyle name="Comma 2 4 96" xfId="5231"/>
    <cellStyle name="Comma 2 4 97" xfId="5235"/>
    <cellStyle name="Comma 2 4 98" xfId="5238"/>
    <cellStyle name="Comma 2 4 99" xfId="2971"/>
    <cellStyle name="Comma 2 40" xfId="3579"/>
    <cellStyle name="Comma 2 40 2" xfId="5085"/>
    <cellStyle name="Comma 2 40 3" xfId="4796"/>
    <cellStyle name="Comma 2 41" xfId="3583"/>
    <cellStyle name="Comma 2 41 2" xfId="5088"/>
    <cellStyle name="Comma 2 41 3" xfId="4803"/>
    <cellStyle name="Comma 2 42" xfId="3206"/>
    <cellStyle name="Comma 2 42 2" xfId="3209"/>
    <cellStyle name="Comma 2 42 3" xfId="3212"/>
    <cellStyle name="Comma 2 43" xfId="3221"/>
    <cellStyle name="Comma 2 43 2" xfId="5091"/>
    <cellStyle name="Comma 2 43 3" xfId="4819"/>
    <cellStyle name="Comma 2 44" xfId="3227"/>
    <cellStyle name="Comma 2 44 2" xfId="5095"/>
    <cellStyle name="Comma 2 44 3" xfId="4832"/>
    <cellStyle name="Comma 2 45" xfId="5241"/>
    <cellStyle name="Comma 2 45 2" xfId="5244"/>
    <cellStyle name="Comma 2 45 3" xfId="4842"/>
    <cellStyle name="Comma 2 46" xfId="5247"/>
    <cellStyle name="Comma 2 46 2" xfId="5250"/>
    <cellStyle name="Comma 2 46 3" xfId="4849"/>
    <cellStyle name="Comma 2 47" xfId="5253"/>
    <cellStyle name="Comma 2 47 2" xfId="5256"/>
    <cellStyle name="Comma 2 47 3" xfId="4859"/>
    <cellStyle name="Comma 2 48" xfId="5259"/>
    <cellStyle name="Comma 2 48 2" xfId="5261"/>
    <cellStyle name="Comma 2 48 3" xfId="4865"/>
    <cellStyle name="Comma 2 49" xfId="5265"/>
    <cellStyle name="Comma 2 49 2" xfId="5268"/>
    <cellStyle name="Comma 2 49 3" xfId="4872"/>
    <cellStyle name="Comma 2 5" xfId="2988"/>
    <cellStyle name="Comma 2 5 10" xfId="306"/>
    <cellStyle name="Comma 2 5 100" xfId="3926"/>
    <cellStyle name="Comma 2 5 101" xfId="3929"/>
    <cellStyle name="Comma 2 5 102" xfId="3933"/>
    <cellStyle name="Comma 2 5 103" xfId="3270"/>
    <cellStyle name="Comma 2 5 104" xfId="3278"/>
    <cellStyle name="Comma 2 5 105" xfId="3284"/>
    <cellStyle name="Comma 2 5 106" xfId="3938"/>
    <cellStyle name="Comma 2 5 107" xfId="3942"/>
    <cellStyle name="Comma 2 5 108" xfId="3948"/>
    <cellStyle name="Comma 2 5 109" xfId="3954"/>
    <cellStyle name="Comma 2 5 11" xfId="5271"/>
    <cellStyle name="Comma 2 5 110" xfId="3285"/>
    <cellStyle name="Comma 2 5 111" xfId="3939"/>
    <cellStyle name="Comma 2 5 112" xfId="3943"/>
    <cellStyle name="Comma 2 5 113" xfId="3949"/>
    <cellStyle name="Comma 2 5 114" xfId="3955"/>
    <cellStyle name="Comma 2 5 115" xfId="3961"/>
    <cellStyle name="Comma 2 5 116" xfId="3968"/>
    <cellStyle name="Comma 2 5 117" xfId="3972"/>
    <cellStyle name="Comma 2 5 118" xfId="3976"/>
    <cellStyle name="Comma 2 5 119" xfId="3980"/>
    <cellStyle name="Comma 2 5 12" xfId="5273"/>
    <cellStyle name="Comma 2 5 120" xfId="3962"/>
    <cellStyle name="Comma 2 5 121" xfId="3969"/>
    <cellStyle name="Comma 2 5 122" xfId="3973"/>
    <cellStyle name="Comma 2 5 123" xfId="3977"/>
    <cellStyle name="Comma 2 5 124" xfId="3981"/>
    <cellStyle name="Comma 2 5 125" xfId="3984"/>
    <cellStyle name="Comma 2 5 126" xfId="3989"/>
    <cellStyle name="Comma 2 5 127" xfId="592"/>
    <cellStyle name="Comma 2 5 128" xfId="142"/>
    <cellStyle name="Comma 2 5 129" xfId="169"/>
    <cellStyle name="Comma 2 5 13" xfId="5275"/>
    <cellStyle name="Comma 2 5 130" xfId="3985"/>
    <cellStyle name="Comma 2 5 131" xfId="3990"/>
    <cellStyle name="Comma 2 5 132" xfId="593"/>
    <cellStyle name="Comma 2 5 133" xfId="143"/>
    <cellStyle name="Comma 2 5 134" xfId="170"/>
    <cellStyle name="Comma 2 5 135" xfId="3993"/>
    <cellStyle name="Comma 2 5 136" xfId="3759"/>
    <cellStyle name="Comma 2 5 137" xfId="2001"/>
    <cellStyle name="Comma 2 5 138" xfId="2008"/>
    <cellStyle name="Comma 2 5 139" xfId="994"/>
    <cellStyle name="Comma 2 5 14" xfId="5277"/>
    <cellStyle name="Comma 2 5 140" xfId="3994"/>
    <cellStyle name="Comma 2 5 141" xfId="3760"/>
    <cellStyle name="Comma 2 5 142" xfId="2002"/>
    <cellStyle name="Comma 2 5 143" xfId="2009"/>
    <cellStyle name="Comma 2 5 144" xfId="995"/>
    <cellStyle name="Comma 2 5 145" xfId="1003"/>
    <cellStyle name="Comma 2 5 146" xfId="1009"/>
    <cellStyle name="Comma 2 5 147" xfId="5278"/>
    <cellStyle name="Comma 2 5 148" xfId="3290"/>
    <cellStyle name="Comma 2 5 149" xfId="1118"/>
    <cellStyle name="Comma 2 5 15" xfId="5280"/>
    <cellStyle name="Comma 2 5 150" xfId="1004"/>
    <cellStyle name="Comma 2 5 151" xfId="1010"/>
    <cellStyle name="Comma 2 5 152" xfId="5279"/>
    <cellStyle name="Comma 2 5 153" xfId="3291"/>
    <cellStyle name="Comma 2 5 154" xfId="1119"/>
    <cellStyle name="Comma 2 5 155" xfId="1144"/>
    <cellStyle name="Comma 2 5 156" xfId="1169"/>
    <cellStyle name="Comma 2 5 157" xfId="1175"/>
    <cellStyle name="Comma 2 5 158" xfId="4912"/>
    <cellStyle name="Comma 2 5 159" xfId="4755"/>
    <cellStyle name="Comma 2 5 16" xfId="1951"/>
    <cellStyle name="Comma 2 5 160" xfId="1145"/>
    <cellStyle name="Comma 2 5 161" xfId="1170"/>
    <cellStyle name="Comma 2 5 162" xfId="1176"/>
    <cellStyle name="Comma 2 5 163" xfId="4913"/>
    <cellStyle name="Comma 2 5 164" xfId="4756"/>
    <cellStyle name="Comma 2 5 165" xfId="4761"/>
    <cellStyle name="Comma 2 5 166" xfId="5282"/>
    <cellStyle name="Comma 2 5 167" xfId="3050"/>
    <cellStyle name="Comma 2 5 168" xfId="3054"/>
    <cellStyle name="Comma 2 5 169" xfId="817"/>
    <cellStyle name="Comma 2 5 17" xfId="1955"/>
    <cellStyle name="Comma 2 5 170" xfId="4762"/>
    <cellStyle name="Comma 2 5 171" xfId="5283"/>
    <cellStyle name="Comma 2 5 172" xfId="3051"/>
    <cellStyle name="Comma 2 5 173" xfId="3055"/>
    <cellStyle name="Comma 2 5 174" xfId="818"/>
    <cellStyle name="Comma 2 5 175" xfId="829"/>
    <cellStyle name="Comma 2 5 176" xfId="5285"/>
    <cellStyle name="Comma 2 5 177" xfId="617"/>
    <cellStyle name="Comma 2 5 178" xfId="623"/>
    <cellStyle name="Comma 2 5 179" xfId="5288"/>
    <cellStyle name="Comma 2 5 18" xfId="5292"/>
    <cellStyle name="Comma 2 5 180" xfId="830"/>
    <cellStyle name="Comma 2 5 181" xfId="5286"/>
    <cellStyle name="Comma 2 5 182" xfId="618"/>
    <cellStyle name="Comma 2 5 183" xfId="624"/>
    <cellStyle name="Comma 2 5 184" xfId="5289"/>
    <cellStyle name="Comma 2 5 185" xfId="5294"/>
    <cellStyle name="Comma 2 5 186" xfId="5297"/>
    <cellStyle name="Comma 2 5 187" xfId="2021"/>
    <cellStyle name="Comma 2 5 188" xfId="2028"/>
    <cellStyle name="Comma 2 5 189" xfId="1018"/>
    <cellStyle name="Comma 2 5 19" xfId="5302"/>
    <cellStyle name="Comma 2 5 190" xfId="5295"/>
    <cellStyle name="Comma 2 5 191" xfId="5298"/>
    <cellStyle name="Comma 2 5 192" xfId="2022"/>
    <cellStyle name="Comma 2 5 193" xfId="2029"/>
    <cellStyle name="Comma 2 5 194" xfId="1019"/>
    <cellStyle name="Comma 2 5 195" xfId="1023"/>
    <cellStyle name="Comma 2 5 196" xfId="5304"/>
    <cellStyle name="Comma 2 5 2" xfId="1959"/>
    <cellStyle name="Comma 2 5 20" xfId="5281"/>
    <cellStyle name="Comma 2 5 21" xfId="1952"/>
    <cellStyle name="Comma 2 5 22" xfId="1956"/>
    <cellStyle name="Comma 2 5 23" xfId="5293"/>
    <cellStyle name="Comma 2 5 24" xfId="5303"/>
    <cellStyle name="Comma 2 5 25" xfId="5307"/>
    <cellStyle name="Comma 2 5 26" xfId="5309"/>
    <cellStyle name="Comma 2 5 27" xfId="5311"/>
    <cellStyle name="Comma 2 5 28" xfId="5313"/>
    <cellStyle name="Comma 2 5 29" xfId="3353"/>
    <cellStyle name="Comma 2 5 3" xfId="1970"/>
    <cellStyle name="Comma 2 5 30" xfId="5308"/>
    <cellStyle name="Comma 2 5 31" xfId="5310"/>
    <cellStyle name="Comma 2 5 32" xfId="5312"/>
    <cellStyle name="Comma 2 5 33" xfId="5314"/>
    <cellStyle name="Comma 2 5 34" xfId="3354"/>
    <cellStyle name="Comma 2 5 35" xfId="3483"/>
    <cellStyle name="Comma 2 5 36" xfId="3542"/>
    <cellStyle name="Comma 2 5 37" xfId="2224"/>
    <cellStyle name="Comma 2 5 38" xfId="2229"/>
    <cellStyle name="Comma 2 5 39" xfId="3597"/>
    <cellStyle name="Comma 2 5 4" xfId="1976"/>
    <cellStyle name="Comma 2 5 40" xfId="3484"/>
    <cellStyle name="Comma 2 5 41" xfId="3543"/>
    <cellStyle name="Comma 2 5 42" xfId="2225"/>
    <cellStyle name="Comma 2 5 43" xfId="2230"/>
    <cellStyle name="Comma 2 5 44" xfId="3598"/>
    <cellStyle name="Comma 2 5 45" xfId="3606"/>
    <cellStyle name="Comma 2 5 46" xfId="3529"/>
    <cellStyle name="Comma 2 5 47" xfId="3535"/>
    <cellStyle name="Comma 2 5 48" xfId="3156"/>
    <cellStyle name="Comma 2 5 49" xfId="3165"/>
    <cellStyle name="Comma 2 5 5" xfId="1998"/>
    <cellStyle name="Comma 2 5 50" xfId="3607"/>
    <cellStyle name="Comma 2 5 51" xfId="3530"/>
    <cellStyle name="Comma 2 5 52" xfId="3536"/>
    <cellStyle name="Comma 2 5 53" xfId="3157"/>
    <cellStyle name="Comma 2 5 54" xfId="3166"/>
    <cellStyle name="Comma 2 5 55" xfId="192"/>
    <cellStyle name="Comma 2 5 56" xfId="3172"/>
    <cellStyle name="Comma 2 5 57" xfId="5316"/>
    <cellStyle name="Comma 2 5 58" xfId="1534"/>
    <cellStyle name="Comma 2 5 59" xfId="1539"/>
    <cellStyle name="Comma 2 5 6" xfId="2016"/>
    <cellStyle name="Comma 2 5 60" xfId="193"/>
    <cellStyle name="Comma 2 5 61" xfId="3173"/>
    <cellStyle name="Comma 2 5 62" xfId="5317"/>
    <cellStyle name="Comma 2 5 63" xfId="1535"/>
    <cellStyle name="Comma 2 5 64" xfId="1540"/>
    <cellStyle name="Comma 2 5 65" xfId="5318"/>
    <cellStyle name="Comma 2 5 66" xfId="1962"/>
    <cellStyle name="Comma 2 5 67" xfId="1966"/>
    <cellStyle name="Comma 2 5 68" xfId="5320"/>
    <cellStyle name="Comma 2 5 69" xfId="5322"/>
    <cellStyle name="Comma 2 5 7" xfId="2036"/>
    <cellStyle name="Comma 2 5 70" xfId="5319"/>
    <cellStyle name="Comma 2 5 71" xfId="1963"/>
    <cellStyle name="Comma 2 5 72" xfId="1967"/>
    <cellStyle name="Comma 2 5 73" xfId="5321"/>
    <cellStyle name="Comma 2 5 74" xfId="5323"/>
    <cellStyle name="Comma 2 5 75" xfId="5324"/>
    <cellStyle name="Comma 2 5 76" xfId="5326"/>
    <cellStyle name="Comma 2 5 77" xfId="643"/>
    <cellStyle name="Comma 2 5 78" xfId="658"/>
    <cellStyle name="Comma 2 5 79" xfId="663"/>
    <cellStyle name="Comma 2 5 8" xfId="2055"/>
    <cellStyle name="Comma 2 5 80" xfId="5325"/>
    <cellStyle name="Comma 2 5 81" xfId="5327"/>
    <cellStyle name="Comma 2 5 82" xfId="644"/>
    <cellStyle name="Comma 2 5 83" xfId="659"/>
    <cellStyle name="Comma 2 5 84" xfId="664"/>
    <cellStyle name="Comma 2 5 85" xfId="3641"/>
    <cellStyle name="Comma 2 5 86" xfId="3679"/>
    <cellStyle name="Comma 2 5 87" xfId="2273"/>
    <cellStyle name="Comma 2 5 88" xfId="2279"/>
    <cellStyle name="Comma 2 5 89" xfId="65"/>
    <cellStyle name="Comma 2 5 9" xfId="2068"/>
    <cellStyle name="Comma 2 5 90" xfId="3642"/>
    <cellStyle name="Comma 2 5 91" xfId="3680"/>
    <cellStyle name="Comma 2 5 92" xfId="2274"/>
    <cellStyle name="Comma 2 5 93" xfId="2280"/>
    <cellStyle name="Comma 2 5 94" xfId="66"/>
    <cellStyle name="Comma 2 5 95" xfId="26"/>
    <cellStyle name="Comma 2 5 96" xfId="72"/>
    <cellStyle name="Comma 2 5 97" xfId="76"/>
    <cellStyle name="Comma 2 5 98" xfId="3180"/>
    <cellStyle name="Comma 2 5 99" xfId="3184"/>
    <cellStyle name="Comma 2 50" xfId="5242"/>
    <cellStyle name="Comma 2 50 2" xfId="5245"/>
    <cellStyle name="Comma 2 50 3" xfId="4843"/>
    <cellStyle name="Comma 2 51" xfId="5248"/>
    <cellStyle name="Comma 2 51 2" xfId="5251"/>
    <cellStyle name="Comma 2 51 3" xfId="4850"/>
    <cellStyle name="Comma 2 52" xfId="5254"/>
    <cellStyle name="Comma 2 52 2" xfId="5257"/>
    <cellStyle name="Comma 2 52 3" xfId="4860"/>
    <cellStyle name="Comma 2 53" xfId="5260"/>
    <cellStyle name="Comma 2 53 2" xfId="5262"/>
    <cellStyle name="Comma 2 53 3" xfId="4866"/>
    <cellStyle name="Comma 2 54" xfId="5266"/>
    <cellStyle name="Comma 2 54 2" xfId="5269"/>
    <cellStyle name="Comma 2 54 3" xfId="4873"/>
    <cellStyle name="Comma 2 55" xfId="5330"/>
    <cellStyle name="Comma 2 55 2" xfId="5335"/>
    <cellStyle name="Comma 2 55 3" xfId="4880"/>
    <cellStyle name="Comma 2 56" xfId="5339"/>
    <cellStyle name="Comma 2 56 2" xfId="5342"/>
    <cellStyle name="Comma 2 56 3" xfId="4886"/>
    <cellStyle name="Comma 2 57" xfId="5345"/>
    <cellStyle name="Comma 2 57 2" xfId="5348"/>
    <cellStyle name="Comma 2 57 3" xfId="5351"/>
    <cellStyle name="Comma 2 58" xfId="5353"/>
    <cellStyle name="Comma 2 58 2" xfId="5356"/>
    <cellStyle name="Comma 2 58 3" xfId="5360"/>
    <cellStyle name="Comma 2 59" xfId="5362"/>
    <cellStyle name="Comma 2 59 2" xfId="5366"/>
    <cellStyle name="Comma 2 59 3" xfId="5368"/>
    <cellStyle name="Comma 2 6" xfId="2991"/>
    <cellStyle name="Comma 2 6 10" xfId="5287"/>
    <cellStyle name="Comma 2 6 100" xfId="4176"/>
    <cellStyle name="Comma 2 6 101" xfId="4180"/>
    <cellStyle name="Comma 2 6 102" xfId="4184"/>
    <cellStyle name="Comma 2 6 103" xfId="3310"/>
    <cellStyle name="Comma 2 6 104" xfId="3319"/>
    <cellStyle name="Comma 2 6 105" xfId="4190"/>
    <cellStyle name="Comma 2 6 106" xfId="4198"/>
    <cellStyle name="Comma 2 6 107" xfId="4203"/>
    <cellStyle name="Comma 2 6 108" xfId="4209"/>
    <cellStyle name="Comma 2 6 109" xfId="4216"/>
    <cellStyle name="Comma 2 6 11" xfId="619"/>
    <cellStyle name="Comma 2 6 110" xfId="4191"/>
    <cellStyle name="Comma 2 6 111" xfId="4199"/>
    <cellStyle name="Comma 2 6 112" xfId="4204"/>
    <cellStyle name="Comma 2 6 113" xfId="4210"/>
    <cellStyle name="Comma 2 6 114" xfId="4217"/>
    <cellStyle name="Comma 2 6 115" xfId="4224"/>
    <cellStyle name="Comma 2 6 116" xfId="4233"/>
    <cellStyle name="Comma 2 6 117" xfId="4240"/>
    <cellStyle name="Comma 2 6 118" xfId="4245"/>
    <cellStyle name="Comma 2 6 119" xfId="970"/>
    <cellStyle name="Comma 2 6 12" xfId="625"/>
    <cellStyle name="Comma 2 6 120" xfId="4225"/>
    <cellStyle name="Comma 2 6 121" xfId="4234"/>
    <cellStyle name="Comma 2 6 122" xfId="4241"/>
    <cellStyle name="Comma 2 6 123" xfId="4246"/>
    <cellStyle name="Comma 2 6 124" xfId="971"/>
    <cellStyle name="Comma 2 6 125" xfId="976"/>
    <cellStyle name="Comma 2 6 126" xfId="4253"/>
    <cellStyle name="Comma 2 6 127" xfId="4258"/>
    <cellStyle name="Comma 2 6 128" xfId="4264"/>
    <cellStyle name="Comma 2 6 129" xfId="4269"/>
    <cellStyle name="Comma 2 6 13" xfId="5290"/>
    <cellStyle name="Comma 2 6 130" xfId="977"/>
    <cellStyle name="Comma 2 6 131" xfId="4254"/>
    <cellStyle name="Comma 2 6 132" xfId="4259"/>
    <cellStyle name="Comma 2 6 14" xfId="5296"/>
    <cellStyle name="Comma 2 6 15" xfId="5299"/>
    <cellStyle name="Comma 2 6 16" xfId="2023"/>
    <cellStyle name="Comma 2 6 17" xfId="2030"/>
    <cellStyle name="Comma 2 6 18" xfId="1020"/>
    <cellStyle name="Comma 2 6 19" xfId="1024"/>
    <cellStyle name="Comma 2 6 2" xfId="2246"/>
    <cellStyle name="Comma 2 6 20" xfId="5300"/>
    <cellStyle name="Comma 2 6 21" xfId="2024"/>
    <cellStyle name="Comma 2 6 22" xfId="2031"/>
    <cellStyle name="Comma 2 6 23" xfId="1021"/>
    <cellStyle name="Comma 2 6 24" xfId="1025"/>
    <cellStyle name="Comma 2 6 25" xfId="5305"/>
    <cellStyle name="Comma 2 6 26" xfId="5370"/>
    <cellStyle name="Comma 2 6 27" xfId="5372"/>
    <cellStyle name="Comma 2 6 28" xfId="1183"/>
    <cellStyle name="Comma 2 6 29" xfId="753"/>
    <cellStyle name="Comma 2 6 3" xfId="2254"/>
    <cellStyle name="Comma 2 6 30" xfId="5306"/>
    <cellStyle name="Comma 2 6 31" xfId="5371"/>
    <cellStyle name="Comma 2 6 32" xfId="5373"/>
    <cellStyle name="Comma 2 6 33" xfId="1184"/>
    <cellStyle name="Comma 2 6 34" xfId="754"/>
    <cellStyle name="Comma 2 6 35" xfId="762"/>
    <cellStyle name="Comma 2 6 36" xfId="5374"/>
    <cellStyle name="Comma 2 6 37" xfId="4920"/>
    <cellStyle name="Comma 2 6 38" xfId="4770"/>
    <cellStyle name="Comma 2 6 39" xfId="4774"/>
    <cellStyle name="Comma 2 6 4" xfId="2263"/>
    <cellStyle name="Comma 2 6 40" xfId="763"/>
    <cellStyle name="Comma 2 6 41" xfId="5375"/>
    <cellStyle name="Comma 2 6 42" xfId="4921"/>
    <cellStyle name="Comma 2 6 43" xfId="4771"/>
    <cellStyle name="Comma 2 6 44" xfId="4775"/>
    <cellStyle name="Comma 2 6 45" xfId="5376"/>
    <cellStyle name="Comma 2 6 46" xfId="5378"/>
    <cellStyle name="Comma 2 6 47" xfId="5380"/>
    <cellStyle name="Comma 2 6 48" xfId="5382"/>
    <cellStyle name="Comma 2 6 49" xfId="5384"/>
    <cellStyle name="Comma 2 6 5" xfId="2288"/>
    <cellStyle name="Comma 2 6 50" xfId="5377"/>
    <cellStyle name="Comma 2 6 51" xfId="5379"/>
    <cellStyle name="Comma 2 6 52" xfId="5381"/>
    <cellStyle name="Comma 2 6 53" xfId="5383"/>
    <cellStyle name="Comma 2 6 54" xfId="5385"/>
    <cellStyle name="Comma 2 6 55" xfId="5386"/>
    <cellStyle name="Comma 2 6 56" xfId="3756"/>
    <cellStyle name="Comma 2 6 57" xfId="3764"/>
    <cellStyle name="Comma 2 6 58" xfId="3767"/>
    <cellStyle name="Comma 2 6 59" xfId="5389"/>
    <cellStyle name="Comma 2 6 6" xfId="2296"/>
    <cellStyle name="Comma 2 6 60" xfId="5387"/>
    <cellStyle name="Comma 2 6 61" xfId="3757"/>
    <cellStyle name="Comma 2 6 62" xfId="3765"/>
    <cellStyle name="Comma 2 6 63" xfId="3768"/>
    <cellStyle name="Comma 2 6 64" xfId="5390"/>
    <cellStyle name="Comma 2 6 65" xfId="5392"/>
    <cellStyle name="Comma 2 6 66" xfId="2042"/>
    <cellStyle name="Comma 2 6 67" xfId="2048"/>
    <cellStyle name="Comma 2 6 68" xfId="2932"/>
    <cellStyle name="Comma 2 6 69" xfId="2942"/>
    <cellStyle name="Comma 2 6 7" xfId="2303"/>
    <cellStyle name="Comma 2 6 70" xfId="5393"/>
    <cellStyle name="Comma 2 6 71" xfId="2043"/>
    <cellStyle name="Comma 2 6 72" xfId="2049"/>
    <cellStyle name="Comma 2 6 73" xfId="2933"/>
    <cellStyle name="Comma 2 6 74" xfId="2943"/>
    <cellStyle name="Comma 2 6 75" xfId="2949"/>
    <cellStyle name="Comma 2 6 76" xfId="2955"/>
    <cellStyle name="Comma 2 6 77" xfId="1468"/>
    <cellStyle name="Comma 2 6 78" xfId="934"/>
    <cellStyle name="Comma 2 6 79" xfId="778"/>
    <cellStyle name="Comma 2 6 8" xfId="2310"/>
    <cellStyle name="Comma 2 6 80" xfId="2950"/>
    <cellStyle name="Comma 2 6 81" xfId="2956"/>
    <cellStyle name="Comma 2 6 82" xfId="1469"/>
    <cellStyle name="Comma 2 6 83" xfId="935"/>
    <cellStyle name="Comma 2 6 84" xfId="779"/>
    <cellStyle name="Comma 2 6 85" xfId="5394"/>
    <cellStyle name="Comma 2 6 86" xfId="5396"/>
    <cellStyle name="Comma 2 6 87" xfId="4929"/>
    <cellStyle name="Comma 2 6 88" xfId="4784"/>
    <cellStyle name="Comma 2 6 89" xfId="4790"/>
    <cellStyle name="Comma 2 6 9" xfId="2316"/>
    <cellStyle name="Comma 2 6 90" xfId="5395"/>
    <cellStyle name="Comma 2 6 91" xfId="5397"/>
    <cellStyle name="Comma 2 6 92" xfId="4930"/>
    <cellStyle name="Comma 2 6 93" xfId="4785"/>
    <cellStyle name="Comma 2 6 94" xfId="4791"/>
    <cellStyle name="Comma 2 6 95" xfId="5400"/>
    <cellStyle name="Comma 2 6 96" xfId="5403"/>
    <cellStyle name="Comma 2 6 97" xfId="5405"/>
    <cellStyle name="Comma 2 6 98" xfId="5407"/>
    <cellStyle name="Comma 2 6 99" xfId="5409"/>
    <cellStyle name="Comma 2 60" xfId="5331"/>
    <cellStyle name="Comma 2 60 2" xfId="5336"/>
    <cellStyle name="Comma 2 60 3" xfId="4881"/>
    <cellStyle name="Comma 2 61" xfId="5340"/>
    <cellStyle name="Comma 2 61 2" xfId="5343"/>
    <cellStyle name="Comma 2 61 3" xfId="4887"/>
    <cellStyle name="Comma 2 62" xfId="5346"/>
    <cellStyle name="Comma 2 62 2" xfId="5349"/>
    <cellStyle name="Comma 2 62 3" xfId="5352"/>
    <cellStyle name="Comma 2 63" xfId="5354"/>
    <cellStyle name="Comma 2 63 2" xfId="5357"/>
    <cellStyle name="Comma 2 63 3" xfId="5361"/>
    <cellStyle name="Comma 2 64" xfId="5363"/>
    <cellStyle name="Comma 2 64 2" xfId="5367"/>
    <cellStyle name="Comma 2 64 3" xfId="5369"/>
    <cellStyle name="Comma 2 65" xfId="5410"/>
    <cellStyle name="Comma 2 65 2" xfId="5412"/>
    <cellStyle name="Comma 2 65 3" xfId="5414"/>
    <cellStyle name="Comma 2 66" xfId="727"/>
    <cellStyle name="Comma 2 66 2" xfId="5418"/>
    <cellStyle name="Comma 2 66 3" xfId="5423"/>
    <cellStyle name="Comma 2 67" xfId="5425"/>
    <cellStyle name="Comma 2 67 2" xfId="5429"/>
    <cellStyle name="Comma 2 67 3" xfId="5432"/>
    <cellStyle name="Comma 2 68" xfId="5434"/>
    <cellStyle name="Comma 2 68 2" xfId="4895"/>
    <cellStyle name="Comma 2 68 3" xfId="4902"/>
    <cellStyle name="Comma 2 69" xfId="5437"/>
    <cellStyle name="Comma 2 69 2" xfId="5443"/>
    <cellStyle name="Comma 2 69 3" xfId="5449"/>
    <cellStyle name="Comma 2 7" xfId="5451"/>
    <cellStyle name="Comma 2 7 10" xfId="5452"/>
    <cellStyle name="Comma 2 7 100" xfId="4434"/>
    <cellStyle name="Comma 2 7 101" xfId="4439"/>
    <cellStyle name="Comma 2 7 102" xfId="4444"/>
    <cellStyle name="Comma 2 7 103" xfId="4448"/>
    <cellStyle name="Comma 2 7 104" xfId="4452"/>
    <cellStyle name="Comma 2 7 105" xfId="4457"/>
    <cellStyle name="Comma 2 7 106" xfId="4464"/>
    <cellStyle name="Comma 2 7 107" xfId="4468"/>
    <cellStyle name="Comma 2 7 108" xfId="4471"/>
    <cellStyle name="Comma 2 7 109" xfId="4475"/>
    <cellStyle name="Comma 2 7 11" xfId="5453"/>
    <cellStyle name="Comma 2 7 12" xfId="5454"/>
    <cellStyle name="Comma 2 7 13" xfId="5455"/>
    <cellStyle name="Comma 2 7 14" xfId="5457"/>
    <cellStyle name="Comma 2 7 15" xfId="2919"/>
    <cellStyle name="Comma 2 7 16" xfId="367"/>
    <cellStyle name="Comma 2 7 17" xfId="2101"/>
    <cellStyle name="Comma 2 7 18" xfId="2929"/>
    <cellStyle name="Comma 2 7 19" xfId="5459"/>
    <cellStyle name="Comma 2 7 2" xfId="3657"/>
    <cellStyle name="Comma 2 7 20" xfId="2920"/>
    <cellStyle name="Comma 2 7 21" xfId="368"/>
    <cellStyle name="Comma 2 7 22" xfId="2102"/>
    <cellStyle name="Comma 2 7 23" xfId="2930"/>
    <cellStyle name="Comma 2 7 24" xfId="5460"/>
    <cellStyle name="Comma 2 7 25" xfId="5462"/>
    <cellStyle name="Comma 2 7 26" xfId="5465"/>
    <cellStyle name="Comma 2 7 27" xfId="5467"/>
    <cellStyle name="Comma 2 7 28" xfId="3402"/>
    <cellStyle name="Comma 2 7 29" xfId="3406"/>
    <cellStyle name="Comma 2 7 3" xfId="4039"/>
    <cellStyle name="Comma 2 7 30" xfId="5463"/>
    <cellStyle name="Comma 2 7 31" xfId="5466"/>
    <cellStyle name="Comma 2 7 32" xfId="5468"/>
    <cellStyle name="Comma 2 7 33" xfId="3403"/>
    <cellStyle name="Comma 2 7 34" xfId="3407"/>
    <cellStyle name="Comma 2 7 35" xfId="5469"/>
    <cellStyle name="Comma 2 7 36" xfId="5471"/>
    <cellStyle name="Comma 2 7 37" xfId="5092"/>
    <cellStyle name="Comma 2 7 38" xfId="4820"/>
    <cellStyle name="Comma 2 7 39" xfId="4824"/>
    <cellStyle name="Comma 2 7 4" xfId="4044"/>
    <cellStyle name="Comma 2 7 40" xfId="5470"/>
    <cellStyle name="Comma 2 7 41" xfId="5472"/>
    <cellStyle name="Comma 2 7 42" xfId="5093"/>
    <cellStyle name="Comma 2 7 43" xfId="4821"/>
    <cellStyle name="Comma 2 7 44" xfId="4825"/>
    <cellStyle name="Comma 2 7 45" xfId="5473"/>
    <cellStyle name="Comma 2 7 46" xfId="5475"/>
    <cellStyle name="Comma 2 7 47" xfId="5477"/>
    <cellStyle name="Comma 2 7 48" xfId="5479"/>
    <cellStyle name="Comma 2 7 49" xfId="5481"/>
    <cellStyle name="Comma 2 7 5" xfId="4048"/>
    <cellStyle name="Comma 2 7 50" xfId="5474"/>
    <cellStyle name="Comma 2 7 51" xfId="5476"/>
    <cellStyle name="Comma 2 7 52" xfId="5478"/>
    <cellStyle name="Comma 2 7 53" xfId="5480"/>
    <cellStyle name="Comma 2 7 54" xfId="5482"/>
    <cellStyle name="Comma 2 7 55" xfId="5483"/>
    <cellStyle name="Comma 2 7 56" xfId="5487"/>
    <cellStyle name="Comma 2 7 57" xfId="5491"/>
    <cellStyle name="Comma 2 7 58" xfId="5494"/>
    <cellStyle name="Comma 2 7 59" xfId="5497"/>
    <cellStyle name="Comma 2 7 6" xfId="4052"/>
    <cellStyle name="Comma 2 7 60" xfId="5484"/>
    <cellStyle name="Comma 2 7 61" xfId="5488"/>
    <cellStyle name="Comma 2 7 62" xfId="5492"/>
    <cellStyle name="Comma 2 7 63" xfId="5495"/>
    <cellStyle name="Comma 2 7 64" xfId="5498"/>
    <cellStyle name="Comma 2 7 65" xfId="2938"/>
    <cellStyle name="Comma 2 7 66" xfId="2109"/>
    <cellStyle name="Comma 2 7 67" xfId="2114"/>
    <cellStyle name="Comma 2 7 68" xfId="5499"/>
    <cellStyle name="Comma 2 7 69" xfId="5502"/>
    <cellStyle name="Comma 2 7 7" xfId="4057"/>
    <cellStyle name="Comma 2 7 70" xfId="2939"/>
    <cellStyle name="Comma 2 7 71" xfId="2110"/>
    <cellStyle name="Comma 2 7 72" xfId="2115"/>
    <cellStyle name="Comma 2 7 73" xfId="5500"/>
    <cellStyle name="Comma 2 7 74" xfId="5503"/>
    <cellStyle name="Comma 2 7 75" xfId="5505"/>
    <cellStyle name="Comma 2 7 76" xfId="5507"/>
    <cellStyle name="Comma 2 7 77" xfId="5509"/>
    <cellStyle name="Comma 2 7 78" xfId="5511"/>
    <cellStyle name="Comma 2 7 79" xfId="5513"/>
    <cellStyle name="Comma 2 7 8" xfId="4061"/>
    <cellStyle name="Comma 2 7 80" xfId="5506"/>
    <cellStyle name="Comma 2 7 81" xfId="5508"/>
    <cellStyle name="Comma 2 7 82" xfId="5510"/>
    <cellStyle name="Comma 2 7 83" xfId="5512"/>
    <cellStyle name="Comma 2 7 84" xfId="5514"/>
    <cellStyle name="Comma 2 7 85" xfId="5515"/>
    <cellStyle name="Comma 2 7 86" xfId="5517"/>
    <cellStyle name="Comma 2 7 87" xfId="5096"/>
    <cellStyle name="Comma 2 7 88" xfId="4833"/>
    <cellStyle name="Comma 2 7 89" xfId="4837"/>
    <cellStyle name="Comma 2 7 9" xfId="4064"/>
    <cellStyle name="Comma 2 7 90" xfId="5516"/>
    <cellStyle name="Comma 2 7 91" xfId="5518"/>
    <cellStyle name="Comma 2 7 92" xfId="5097"/>
    <cellStyle name="Comma 2 7 93" xfId="4834"/>
    <cellStyle name="Comma 2 7 94" xfId="4838"/>
    <cellStyle name="Comma 2 7 95" xfId="5519"/>
    <cellStyle name="Comma 2 7 96" xfId="5520"/>
    <cellStyle name="Comma 2 7 97" xfId="5521"/>
    <cellStyle name="Comma 2 7 98" xfId="5522"/>
    <cellStyle name="Comma 2 7 99" xfId="5523"/>
    <cellStyle name="Comma 2 70" xfId="5411"/>
    <cellStyle name="Comma 2 70 2" xfId="5413"/>
    <cellStyle name="Comma 2 70 3" xfId="5415"/>
    <cellStyle name="Comma 2 71" xfId="728"/>
    <cellStyle name="Comma 2 71 2" xfId="5419"/>
    <cellStyle name="Comma 2 71 3" xfId="5424"/>
    <cellStyle name="Comma 2 72" xfId="5426"/>
    <cellStyle name="Comma 2 72 2" xfId="5430"/>
    <cellStyle name="Comma 2 72 3" xfId="5433"/>
    <cellStyle name="Comma 2 73" xfId="5435"/>
    <cellStyle name="Comma 2 73 2" xfId="4896"/>
    <cellStyle name="Comma 2 73 3" xfId="4903"/>
    <cellStyle name="Comma 2 74" xfId="5438"/>
    <cellStyle name="Comma 2 74 2" xfId="5444"/>
    <cellStyle name="Comma 2 74 3" xfId="5450"/>
    <cellStyle name="Comma 2 75" xfId="5525"/>
    <cellStyle name="Comma 2 75 2" xfId="4131"/>
    <cellStyle name="Comma 2 75 3" xfId="4136"/>
    <cellStyle name="Comma 2 76" xfId="5440"/>
    <cellStyle name="Comma 2 76 2" xfId="4211"/>
    <cellStyle name="Comma 2 76 3" xfId="4218"/>
    <cellStyle name="Comma 2 77" xfId="5446"/>
    <cellStyle name="Comma 2 77 2" xfId="5528"/>
    <cellStyle name="Comma 2 77 3" xfId="5531"/>
    <cellStyle name="Comma 2 78" xfId="5534"/>
    <cellStyle name="Comma 2 78 2" xfId="5536"/>
    <cellStyle name="Comma 2 78 3" xfId="5538"/>
    <cellStyle name="Comma 2 79" xfId="5542"/>
    <cellStyle name="Comma 2 79 2" xfId="5545"/>
    <cellStyle name="Comma 2 79 3" xfId="5548"/>
    <cellStyle name="Comma 2 8" xfId="5551"/>
    <cellStyle name="Comma 2 8 2" xfId="5554"/>
    <cellStyle name="Comma 2 8 3" xfId="5556"/>
    <cellStyle name="Comma 2 80" xfId="5526"/>
    <cellStyle name="Comma 2 80 2" xfId="4132"/>
    <cellStyle name="Comma 2 80 3" xfId="4137"/>
    <cellStyle name="Comma 2 81" xfId="5441"/>
    <cellStyle name="Comma 2 81 2" xfId="4212"/>
    <cellStyle name="Comma 2 81 3" xfId="4219"/>
    <cellStyle name="Comma 2 82" xfId="5447"/>
    <cellStyle name="Comma 2 82 2" xfId="5529"/>
    <cellStyle name="Comma 2 82 3" xfId="5532"/>
    <cellStyle name="Comma 2 83" xfId="5535"/>
    <cellStyle name="Comma 2 83 2" xfId="5537"/>
    <cellStyle name="Comma 2 83 3" xfId="5539"/>
    <cellStyle name="Comma 2 84" xfId="5543"/>
    <cellStyle name="Comma 2 84 2" xfId="5546"/>
    <cellStyle name="Comma 2 84 3" xfId="5549"/>
    <cellStyle name="Comma 2 85" xfId="5558"/>
    <cellStyle name="Comma 2 85 2" xfId="1357"/>
    <cellStyle name="Comma 2 85 3" xfId="1361"/>
    <cellStyle name="Comma 2 86" xfId="5561"/>
    <cellStyle name="Comma 2 86 2" xfId="1368"/>
    <cellStyle name="Comma 2 86 3" xfId="5564"/>
    <cellStyle name="Comma 2 87" xfId="916"/>
    <cellStyle name="Comma 2 87 2" xfId="922"/>
    <cellStyle name="Comma 2 87 3" xfId="928"/>
    <cellStyle name="Comma 2 88" xfId="114"/>
    <cellStyle name="Comma 2 88 2" xfId="357"/>
    <cellStyle name="Comma 2 88 3" xfId="932"/>
    <cellStyle name="Comma 2 89" xfId="943"/>
    <cellStyle name="Comma 2 89 2" xfId="5568"/>
    <cellStyle name="Comma 2 89 3" xfId="5570"/>
    <cellStyle name="Comma 2 9" xfId="5573"/>
    <cellStyle name="Comma 2 9 2" xfId="3250"/>
    <cellStyle name="Comma 2 9 3" xfId="5576"/>
    <cellStyle name="Comma 2 90" xfId="5559"/>
    <cellStyle name="Comma 2 90 2" xfId="1358"/>
    <cellStyle name="Comma 2 90 3" xfId="1362"/>
    <cellStyle name="Comma 2 91" xfId="5562"/>
    <cellStyle name="Comma 2 91 2" xfId="1369"/>
    <cellStyle name="Comma 2 91 3" xfId="5565"/>
    <cellStyle name="Comma 2 92" xfId="917"/>
    <cellStyle name="Comma 2 92 2" xfId="920"/>
    <cellStyle name="Comma 2 92 3" xfId="926"/>
    <cellStyle name="Comma 2 93" xfId="112"/>
    <cellStyle name="Comma 2 93 2" xfId="355"/>
    <cellStyle name="Comma 2 93 3" xfId="930"/>
    <cellStyle name="Comma 2 94" xfId="941"/>
    <cellStyle name="Comma 2 94 2" xfId="5567"/>
    <cellStyle name="Comma 2 94 3" xfId="5569"/>
    <cellStyle name="Comma 2 95" xfId="784"/>
    <cellStyle name="Comma 2 95 2" xfId="5578"/>
    <cellStyle name="Comma 2 95 3" xfId="5580"/>
    <cellStyle name="Comma 2 96" xfId="5583"/>
    <cellStyle name="Comma 2 96 2" xfId="5585"/>
    <cellStyle name="Comma 2 96 3" xfId="5587"/>
    <cellStyle name="Comma 2 97" xfId="5590"/>
    <cellStyle name="Comma 2 97 2" xfId="5591"/>
    <cellStyle name="Comma 2 97 3" xfId="5592"/>
    <cellStyle name="Comma 2 98" xfId="5594"/>
    <cellStyle name="Comma 2 98 2" xfId="5597"/>
    <cellStyle name="Comma 2 98 3" xfId="5599"/>
    <cellStyle name="Comma 2 99" xfId="5601"/>
    <cellStyle name="Comma 2 99 2" xfId="5603"/>
    <cellStyle name="Comma 2 99 3" xfId="5605"/>
    <cellStyle name="Comma 20" xfId="1459"/>
    <cellStyle name="Comma 21" xfId="1599"/>
    <cellStyle name="Comma 22" xfId="1648"/>
    <cellStyle name="Comma 23" xfId="1653"/>
    <cellStyle name="Comma 24" xfId="1695"/>
    <cellStyle name="Comma 25" xfId="5609"/>
    <cellStyle name="Comma 26" xfId="5612"/>
    <cellStyle name="Comma 27" xfId="5615"/>
    <cellStyle name="Comma 28" xfId="5617"/>
    <cellStyle name="Comma 29" xfId="5620"/>
    <cellStyle name="Comma 3" xfId="5622"/>
    <cellStyle name="Comma 3 10" xfId="5626"/>
    <cellStyle name="Comma 3 10 2" xfId="5630"/>
    <cellStyle name="Comma 3 10 3" xfId="5632"/>
    <cellStyle name="Comma 3 100" xfId="5634"/>
    <cellStyle name="Comma 3 100 2" xfId="5635"/>
    <cellStyle name="Comma 3 100 3" xfId="5636"/>
    <cellStyle name="Comma 3 101" xfId="5638"/>
    <cellStyle name="Comma 3 101 2" xfId="5640"/>
    <cellStyle name="Comma 3 101 3" xfId="5642"/>
    <cellStyle name="Comma 3 102" xfId="5644"/>
    <cellStyle name="Comma 3 102 2" xfId="5645"/>
    <cellStyle name="Comma 3 102 3" xfId="5646"/>
    <cellStyle name="Comma 3 103" xfId="5649"/>
    <cellStyle name="Comma 3 103 2" xfId="5650"/>
    <cellStyle name="Comma 3 103 3" xfId="5652"/>
    <cellStyle name="Comma 3 104" xfId="5654"/>
    <cellStyle name="Comma 3 104 2" xfId="5655"/>
    <cellStyle name="Comma 3 104 3" xfId="5656"/>
    <cellStyle name="Comma 3 105" xfId="5658"/>
    <cellStyle name="Comma 3 105 2" xfId="5661"/>
    <cellStyle name="Comma 3 105 3" xfId="5663"/>
    <cellStyle name="Comma 3 106" xfId="5665"/>
    <cellStyle name="Comma 3 106 2" xfId="5667"/>
    <cellStyle name="Comma 3 106 3" xfId="5668"/>
    <cellStyle name="Comma 3 107" xfId="5671"/>
    <cellStyle name="Comma 3 107 2" xfId="5673"/>
    <cellStyle name="Comma 3 107 3" xfId="5675"/>
    <cellStyle name="Comma 3 108" xfId="5678"/>
    <cellStyle name="Comma 3 109" xfId="5680"/>
    <cellStyle name="Comma 3 11" xfId="5683"/>
    <cellStyle name="Comma 3 11 2" xfId="5685"/>
    <cellStyle name="Comma 3 11 3" xfId="5687"/>
    <cellStyle name="Comma 3 110" xfId="5657"/>
    <cellStyle name="Comma 3 111" xfId="5664"/>
    <cellStyle name="Comma 3 112" xfId="5670"/>
    <cellStyle name="Comma 3 113" xfId="5677"/>
    <cellStyle name="Comma 3 114" xfId="5679"/>
    <cellStyle name="Comma 3 115" xfId="5689"/>
    <cellStyle name="Comma 3 116" xfId="5691"/>
    <cellStyle name="Comma 3 117" xfId="5693"/>
    <cellStyle name="Comma 3 118" xfId="5695"/>
    <cellStyle name="Comma 3 119" xfId="5698"/>
    <cellStyle name="Comma 3 12" xfId="5701"/>
    <cellStyle name="Comma 3 12 2" xfId="5704"/>
    <cellStyle name="Comma 3 12 3" xfId="5706"/>
    <cellStyle name="Comma 3 120" xfId="5688"/>
    <cellStyle name="Comma 3 121" xfId="5690"/>
    <cellStyle name="Comma 3 122" xfId="5692"/>
    <cellStyle name="Comma 3 123" xfId="5694"/>
    <cellStyle name="Comma 3 124" xfId="5697"/>
    <cellStyle name="Comma 3 125" xfId="5709"/>
    <cellStyle name="Comma 3 126" xfId="5712"/>
    <cellStyle name="Comma 3 127" xfId="5715"/>
    <cellStyle name="Comma 3 128" xfId="5717"/>
    <cellStyle name="Comma 3 129" xfId="5719"/>
    <cellStyle name="Comma 3 13" xfId="5722"/>
    <cellStyle name="Comma 3 13 2" xfId="5724"/>
    <cellStyle name="Comma 3 13 3" xfId="5726"/>
    <cellStyle name="Comma 3 130" xfId="5708"/>
    <cellStyle name="Comma 3 131" xfId="5711"/>
    <cellStyle name="Comma 3 132" xfId="5714"/>
    <cellStyle name="Comma 3 133" xfId="5716"/>
    <cellStyle name="Comma 3 134" xfId="5718"/>
    <cellStyle name="Comma 3 135" xfId="5729"/>
    <cellStyle name="Comma 3 136" xfId="5732"/>
    <cellStyle name="Comma 3 137" xfId="5735"/>
    <cellStyle name="Comma 3 138" xfId="5741"/>
    <cellStyle name="Comma 3 139" xfId="5746"/>
    <cellStyle name="Comma 3 14" xfId="5749"/>
    <cellStyle name="Comma 3 14 2" xfId="5750"/>
    <cellStyle name="Comma 3 14 3" xfId="5751"/>
    <cellStyle name="Comma 3 140" xfId="5728"/>
    <cellStyle name="Comma 3 141" xfId="5731"/>
    <cellStyle name="Comma 3 142" xfId="5734"/>
    <cellStyle name="Comma 3 143" xfId="5740"/>
    <cellStyle name="Comma 3 144" xfId="5745"/>
    <cellStyle name="Comma 3 145" xfId="5753"/>
    <cellStyle name="Comma 3 146" xfId="5757"/>
    <cellStyle name="Comma 3 147" xfId="5761"/>
    <cellStyle name="Comma 3 148" xfId="5763"/>
    <cellStyle name="Comma 3 149" xfId="5765"/>
    <cellStyle name="Comma 3 15" xfId="5769"/>
    <cellStyle name="Comma 3 15 2" xfId="5771"/>
    <cellStyle name="Comma 3 15 3" xfId="5773"/>
    <cellStyle name="Comma 3 150" xfId="5752"/>
    <cellStyle name="Comma 3 151" xfId="5756"/>
    <cellStyle name="Comma 3 152" xfId="5760"/>
    <cellStyle name="Comma 3 153" xfId="5762"/>
    <cellStyle name="Comma 3 154" xfId="5764"/>
    <cellStyle name="Comma 3 155" xfId="5775"/>
    <cellStyle name="Comma 3 156" xfId="5778"/>
    <cellStyle name="Comma 3 157" xfId="5782"/>
    <cellStyle name="Comma 3 158" xfId="5785"/>
    <cellStyle name="Comma 3 159" xfId="5788"/>
    <cellStyle name="Comma 3 16" xfId="5792"/>
    <cellStyle name="Comma 3 16 2" xfId="5794"/>
    <cellStyle name="Comma 3 16 3" xfId="5796"/>
    <cellStyle name="Comma 3 160" xfId="5774"/>
    <cellStyle name="Comma 3 161" xfId="5777"/>
    <cellStyle name="Comma 3 162" xfId="5781"/>
    <cellStyle name="Comma 3 163" xfId="5784"/>
    <cellStyle name="Comma 3 164" xfId="5787"/>
    <cellStyle name="Comma 3 165" xfId="5799"/>
    <cellStyle name="Comma 3 166" xfId="5801"/>
    <cellStyle name="Comma 3 167" xfId="5803"/>
    <cellStyle name="Comma 3 168" xfId="5805"/>
    <cellStyle name="Comma 3 169" xfId="5808"/>
    <cellStyle name="Comma 3 17" xfId="5813"/>
    <cellStyle name="Comma 3 17 2" xfId="5815"/>
    <cellStyle name="Comma 3 17 3" xfId="5817"/>
    <cellStyle name="Comma 3 170" xfId="5798"/>
    <cellStyle name="Comma 3 171" xfId="5800"/>
    <cellStyle name="Comma 3 172" xfId="5802"/>
    <cellStyle name="Comma 3 173" xfId="5804"/>
    <cellStyle name="Comma 3 174" xfId="5807"/>
    <cellStyle name="Comma 3 175" xfId="5820"/>
    <cellStyle name="Comma 3 176" xfId="5823"/>
    <cellStyle name="Comma 3 177" xfId="5825"/>
    <cellStyle name="Comma 3 178" xfId="5827"/>
    <cellStyle name="Comma 3 179" xfId="5829"/>
    <cellStyle name="Comma 3 18" xfId="5833"/>
    <cellStyle name="Comma 3 18 2" xfId="5835"/>
    <cellStyle name="Comma 3 18 3" xfId="5837"/>
    <cellStyle name="Comma 3 180" xfId="5819"/>
    <cellStyle name="Comma 3 181" xfId="5822"/>
    <cellStyle name="Comma 3 182" xfId="5824"/>
    <cellStyle name="Comma 3 183" xfId="5826"/>
    <cellStyle name="Comma 3 184" xfId="5828"/>
    <cellStyle name="Comma 3 185" xfId="5839"/>
    <cellStyle name="Comma 3 186" xfId="5841"/>
    <cellStyle name="Comma 3 187" xfId="5844"/>
    <cellStyle name="Comma 3 188" xfId="5847"/>
    <cellStyle name="Comma 3 189" xfId="5850"/>
    <cellStyle name="Comma 3 19" xfId="5852"/>
    <cellStyle name="Comma 3 19 2" xfId="5854"/>
    <cellStyle name="Comma 3 19 3" xfId="5856"/>
    <cellStyle name="Comma 3 190" xfId="5838"/>
    <cellStyle name="Comma 3 191" xfId="5840"/>
    <cellStyle name="Comma 3 192" xfId="5843"/>
    <cellStyle name="Comma 3 193" xfId="5846"/>
    <cellStyle name="Comma 3 194" xfId="5849"/>
    <cellStyle name="Comma 3 195" xfId="5858"/>
    <cellStyle name="Comma 3 196" xfId="5859"/>
    <cellStyle name="Comma 3 197" xfId="5860"/>
    <cellStyle name="Comma 3 2" xfId="5863"/>
    <cellStyle name="Comma 3 2 2" xfId="5865"/>
    <cellStyle name="Comma 3 2 3" xfId="5869"/>
    <cellStyle name="Comma 3 2 4" xfId="5872"/>
    <cellStyle name="Comma 3 20" xfId="5768"/>
    <cellStyle name="Comma 3 20 2" xfId="5770"/>
    <cellStyle name="Comma 3 20 3" xfId="5772"/>
    <cellStyle name="Comma 3 21" xfId="5791"/>
    <cellStyle name="Comma 3 21 2" xfId="5793"/>
    <cellStyle name="Comma 3 21 3" xfId="5795"/>
    <cellStyle name="Comma 3 22" xfId="5812"/>
    <cellStyle name="Comma 3 22 2" xfId="5814"/>
    <cellStyle name="Comma 3 22 3" xfId="5816"/>
    <cellStyle name="Comma 3 23" xfId="5832"/>
    <cellStyle name="Comma 3 23 2" xfId="5834"/>
    <cellStyle name="Comma 3 23 3" xfId="5836"/>
    <cellStyle name="Comma 3 24" xfId="5851"/>
    <cellStyle name="Comma 3 24 2" xfId="5853"/>
    <cellStyle name="Comma 3 24 3" xfId="5855"/>
    <cellStyle name="Comma 3 25" xfId="5874"/>
    <cellStyle name="Comma 3 25 2" xfId="5876"/>
    <cellStyle name="Comma 3 25 3" xfId="5878"/>
    <cellStyle name="Comma 3 26" xfId="5880"/>
    <cellStyle name="Comma 3 26 2" xfId="5882"/>
    <cellStyle name="Comma 3 26 3" xfId="5884"/>
    <cellStyle name="Comma 3 27" xfId="5886"/>
    <cellStyle name="Comma 3 27 2" xfId="5889"/>
    <cellStyle name="Comma 3 27 3" xfId="5892"/>
    <cellStyle name="Comma 3 28" xfId="5894"/>
    <cellStyle name="Comma 3 28 2" xfId="5898"/>
    <cellStyle name="Comma 3 28 3" xfId="5903"/>
    <cellStyle name="Comma 3 29" xfId="5905"/>
    <cellStyle name="Comma 3 29 2" xfId="5910"/>
    <cellStyle name="Comma 3 29 3" xfId="5915"/>
    <cellStyle name="Comma 3 3" xfId="5920"/>
    <cellStyle name="Comma 3 3 2" xfId="5922"/>
    <cellStyle name="Comma 3 3 3" xfId="5926"/>
    <cellStyle name="Comma 3 30" xfId="5873"/>
    <cellStyle name="Comma 3 30 2" xfId="5875"/>
    <cellStyle name="Comma 3 30 3" xfId="5877"/>
    <cellStyle name="Comma 3 31" xfId="5879"/>
    <cellStyle name="Comma 3 31 2" xfId="5881"/>
    <cellStyle name="Comma 3 31 3" xfId="5883"/>
    <cellStyle name="Comma 3 32" xfId="5885"/>
    <cellStyle name="Comma 3 32 2" xfId="5888"/>
    <cellStyle name="Comma 3 32 3" xfId="5891"/>
    <cellStyle name="Comma 3 33" xfId="5893"/>
    <cellStyle name="Comma 3 33 2" xfId="5897"/>
    <cellStyle name="Comma 3 33 3" xfId="5902"/>
    <cellStyle name="Comma 3 34" xfId="5904"/>
    <cellStyle name="Comma 3 34 2" xfId="5909"/>
    <cellStyle name="Comma 3 34 3" xfId="5914"/>
    <cellStyle name="Comma 3 35" xfId="5929"/>
    <cellStyle name="Comma 3 35 2" xfId="5934"/>
    <cellStyle name="Comma 3 35 3" xfId="5937"/>
    <cellStyle name="Comma 3 36" xfId="5940"/>
    <cellStyle name="Comma 3 36 2" xfId="5943"/>
    <cellStyle name="Comma 3 36 3" xfId="5946"/>
    <cellStyle name="Comma 3 37" xfId="5948"/>
    <cellStyle name="Comma 3 37 2" xfId="5951"/>
    <cellStyle name="Comma 3 37 3" xfId="5954"/>
    <cellStyle name="Comma 3 38" xfId="5956"/>
    <cellStyle name="Comma 3 38 2" xfId="5959"/>
    <cellStyle name="Comma 3 38 3" xfId="5962"/>
    <cellStyle name="Comma 3 39" xfId="5964"/>
    <cellStyle name="Comma 3 39 2" xfId="5969"/>
    <cellStyle name="Comma 3 39 3" xfId="5973"/>
    <cellStyle name="Comma 3 4" xfId="5977"/>
    <cellStyle name="Comma 3 4 2" xfId="5978"/>
    <cellStyle name="Comma 3 4 3" xfId="5981"/>
    <cellStyle name="Comma 3 40" xfId="5928"/>
    <cellStyle name="Comma 3 40 2" xfId="5933"/>
    <cellStyle name="Comma 3 40 3" xfId="5936"/>
    <cellStyle name="Comma 3 41" xfId="5939"/>
    <cellStyle name="Comma 3 41 2" xfId="5942"/>
    <cellStyle name="Comma 3 41 3" xfId="5945"/>
    <cellStyle name="Comma 3 42" xfId="5947"/>
    <cellStyle name="Comma 3 42 2" xfId="5950"/>
    <cellStyle name="Comma 3 42 3" xfId="5953"/>
    <cellStyle name="Comma 3 43" xfId="5955"/>
    <cellStyle name="Comma 3 43 2" xfId="5958"/>
    <cellStyle name="Comma 3 43 3" xfId="5961"/>
    <cellStyle name="Comma 3 44" xfId="5963"/>
    <cellStyle name="Comma 3 44 2" xfId="5968"/>
    <cellStyle name="Comma 3 44 3" xfId="5972"/>
    <cellStyle name="Comma 3 45" xfId="5983"/>
    <cellStyle name="Comma 3 45 2" xfId="5987"/>
    <cellStyle name="Comma 3 45 3" xfId="5991"/>
    <cellStyle name="Comma 3 46" xfId="5994"/>
    <cellStyle name="Comma 3 46 2" xfId="5996"/>
    <cellStyle name="Comma 3 46 3" xfId="5998"/>
    <cellStyle name="Comma 3 47" xfId="6003"/>
    <cellStyle name="Comma 3 47 2" xfId="6007"/>
    <cellStyle name="Comma 3 47 3" xfId="6011"/>
    <cellStyle name="Comma 3 48" xfId="6015"/>
    <cellStyle name="Comma 3 48 2" xfId="6018"/>
    <cellStyle name="Comma 3 48 3" xfId="6021"/>
    <cellStyle name="Comma 3 49" xfId="6025"/>
    <cellStyle name="Comma 3 49 2" xfId="6028"/>
    <cellStyle name="Comma 3 49 3" xfId="6031"/>
    <cellStyle name="Comma 3 5" xfId="6033"/>
    <cellStyle name="Comma 3 5 2" xfId="5733"/>
    <cellStyle name="Comma 3 5 3" xfId="5739"/>
    <cellStyle name="Comma 3 50" xfId="5982"/>
    <cellStyle name="Comma 3 50 2" xfId="5986"/>
    <cellStyle name="Comma 3 50 3" xfId="5990"/>
    <cellStyle name="Comma 3 51" xfId="5993"/>
    <cellStyle name="Comma 3 51 2" xfId="5995"/>
    <cellStyle name="Comma 3 51 3" xfId="5997"/>
    <cellStyle name="Comma 3 52" xfId="6002"/>
    <cellStyle name="Comma 3 52 2" xfId="6006"/>
    <cellStyle name="Comma 3 52 3" xfId="6010"/>
    <cellStyle name="Comma 3 53" xfId="6014"/>
    <cellStyle name="Comma 3 53 2" xfId="6017"/>
    <cellStyle name="Comma 3 53 3" xfId="6020"/>
    <cellStyle name="Comma 3 54" xfId="6024"/>
    <cellStyle name="Comma 3 54 2" xfId="6027"/>
    <cellStyle name="Comma 3 54 3" xfId="6030"/>
    <cellStyle name="Comma 3 55" xfId="6037"/>
    <cellStyle name="Comma 3 55 2" xfId="6040"/>
    <cellStyle name="Comma 3 55 3" xfId="6043"/>
    <cellStyle name="Comma 3 56" xfId="6047"/>
    <cellStyle name="Comma 3 56 2" xfId="6050"/>
    <cellStyle name="Comma 3 56 3" xfId="6053"/>
    <cellStyle name="Comma 3 57" xfId="6056"/>
    <cellStyle name="Comma 3 57 2" xfId="6059"/>
    <cellStyle name="Comma 3 57 3" xfId="6062"/>
    <cellStyle name="Comma 3 58" xfId="6065"/>
    <cellStyle name="Comma 3 58 2" xfId="6067"/>
    <cellStyle name="Comma 3 58 3" xfId="6069"/>
    <cellStyle name="Comma 3 59" xfId="6072"/>
    <cellStyle name="Comma 3 59 2" xfId="6074"/>
    <cellStyle name="Comma 3 59 3" xfId="6076"/>
    <cellStyle name="Comma 3 6" xfId="6077"/>
    <cellStyle name="Comma 3 6 2" xfId="5842"/>
    <cellStyle name="Comma 3 6 3" xfId="5845"/>
    <cellStyle name="Comma 3 60" xfId="6036"/>
    <cellStyle name="Comma 3 60 2" xfId="6039"/>
    <cellStyle name="Comma 3 60 3" xfId="6042"/>
    <cellStyle name="Comma 3 61" xfId="6046"/>
    <cellStyle name="Comma 3 61 2" xfId="6049"/>
    <cellStyle name="Comma 3 61 3" xfId="6052"/>
    <cellStyle name="Comma 3 62" xfId="6055"/>
    <cellStyle name="Comma 3 62 2" xfId="6058"/>
    <cellStyle name="Comma 3 62 3" xfId="6061"/>
    <cellStyle name="Comma 3 63" xfId="6064"/>
    <cellStyle name="Comma 3 63 2" xfId="6066"/>
    <cellStyle name="Comma 3 63 3" xfId="6068"/>
    <cellStyle name="Comma 3 64" xfId="6071"/>
    <cellStyle name="Comma 3 64 2" xfId="6073"/>
    <cellStyle name="Comma 3 64 3" xfId="6075"/>
    <cellStyle name="Comma 3 65" xfId="6079"/>
    <cellStyle name="Comma 3 65 2" xfId="6081"/>
    <cellStyle name="Comma 3 65 3" xfId="6083"/>
    <cellStyle name="Comma 3 66" xfId="6085"/>
    <cellStyle name="Comma 3 66 2" xfId="6087"/>
    <cellStyle name="Comma 3 66 3" xfId="6089"/>
    <cellStyle name="Comma 3 67" xfId="6092"/>
    <cellStyle name="Comma 3 67 2" xfId="6094"/>
    <cellStyle name="Comma 3 67 3" xfId="6096"/>
    <cellStyle name="Comma 3 68" xfId="6099"/>
    <cellStyle name="Comma 3 68 2" xfId="6101"/>
    <cellStyle name="Comma 3 68 3" xfId="6103"/>
    <cellStyle name="Comma 3 69" xfId="6105"/>
    <cellStyle name="Comma 3 69 2" xfId="6108"/>
    <cellStyle name="Comma 3 69 3" xfId="6110"/>
    <cellStyle name="Comma 3 7" xfId="6111"/>
    <cellStyle name="Comma 3 7 2" xfId="6112"/>
    <cellStyle name="Comma 3 7 3" xfId="6113"/>
    <cellStyle name="Comma 3 70" xfId="6078"/>
    <cellStyle name="Comma 3 70 2" xfId="6080"/>
    <cellStyle name="Comma 3 70 3" xfId="6082"/>
    <cellStyle name="Comma 3 71" xfId="6084"/>
    <cellStyle name="Comma 3 71 2" xfId="6086"/>
    <cellStyle name="Comma 3 71 3" xfId="6088"/>
    <cellStyle name="Comma 3 72" xfId="6091"/>
    <cellStyle name="Comma 3 72 2" xfId="6093"/>
    <cellStyle name="Comma 3 72 3" xfId="6095"/>
    <cellStyle name="Comma 3 73" xfId="6098"/>
    <cellStyle name="Comma 3 73 2" xfId="6100"/>
    <cellStyle name="Comma 3 73 3" xfId="6102"/>
    <cellStyle name="Comma 3 74" xfId="6104"/>
    <cellStyle name="Comma 3 74 2" xfId="6107"/>
    <cellStyle name="Comma 3 74 3" xfId="6109"/>
    <cellStyle name="Comma 3 75" xfId="6115"/>
    <cellStyle name="Comma 3 75 2" xfId="6117"/>
    <cellStyle name="Comma 3 75 3" xfId="6119"/>
    <cellStyle name="Comma 3 76" xfId="6121"/>
    <cellStyle name="Comma 3 76 2" xfId="6125"/>
    <cellStyle name="Comma 3 76 3" xfId="6127"/>
    <cellStyle name="Comma 3 77" xfId="6129"/>
    <cellStyle name="Comma 3 77 2" xfId="6132"/>
    <cellStyle name="Comma 3 77 3" xfId="6134"/>
    <cellStyle name="Comma 3 78" xfId="6137"/>
    <cellStyle name="Comma 3 78 2" xfId="6140"/>
    <cellStyle name="Comma 3 78 3" xfId="6143"/>
    <cellStyle name="Comma 3 79" xfId="6146"/>
    <cellStyle name="Comma 3 79 2" xfId="6149"/>
    <cellStyle name="Comma 3 79 3" xfId="6151"/>
    <cellStyle name="Comma 3 8" xfId="6153"/>
    <cellStyle name="Comma 3 8 2" xfId="6155"/>
    <cellStyle name="Comma 3 8 3" xfId="6157"/>
    <cellStyle name="Comma 3 80" xfId="6114"/>
    <cellStyle name="Comma 3 80 2" xfId="6116"/>
    <cellStyle name="Comma 3 80 3" xfId="6118"/>
    <cellStyle name="Comma 3 81" xfId="6120"/>
    <cellStyle name="Comma 3 81 2" xfId="6124"/>
    <cellStyle name="Comma 3 81 3" xfId="6126"/>
    <cellStyle name="Comma 3 82" xfId="6128"/>
    <cellStyle name="Comma 3 82 2" xfId="6131"/>
    <cellStyle name="Comma 3 82 3" xfId="6133"/>
    <cellStyle name="Comma 3 83" xfId="6136"/>
    <cellStyle name="Comma 3 83 2" xfId="6139"/>
    <cellStyle name="Comma 3 83 3" xfId="6142"/>
    <cellStyle name="Comma 3 84" xfId="6145"/>
    <cellStyle name="Comma 3 84 2" xfId="6148"/>
    <cellStyle name="Comma 3 84 3" xfId="6150"/>
    <cellStyle name="Comma 3 85" xfId="6159"/>
    <cellStyle name="Comma 3 85 2" xfId="6162"/>
    <cellStyle name="Comma 3 85 3" xfId="6166"/>
    <cellStyle name="Comma 3 86" xfId="6168"/>
    <cellStyle name="Comma 3 86 2" xfId="6172"/>
    <cellStyle name="Comma 3 86 3" xfId="6176"/>
    <cellStyle name="Comma 3 87" xfId="6178"/>
    <cellStyle name="Comma 3 87 2" xfId="6182"/>
    <cellStyle name="Comma 3 87 3" xfId="6184"/>
    <cellStyle name="Comma 3 88" xfId="6186"/>
    <cellStyle name="Comma 3 88 2" xfId="6188"/>
    <cellStyle name="Comma 3 88 3" xfId="6190"/>
    <cellStyle name="Comma 3 89" xfId="6192"/>
    <cellStyle name="Comma 3 89 2" xfId="6194"/>
    <cellStyle name="Comma 3 89 3" xfId="6196"/>
    <cellStyle name="Comma 3 9" xfId="6198"/>
    <cellStyle name="Comma 3 9 2" xfId="6200"/>
    <cellStyle name="Comma 3 9 3" xfId="6201"/>
    <cellStyle name="Comma 3 90" xfId="6158"/>
    <cellStyle name="Comma 3 90 2" xfId="6161"/>
    <cellStyle name="Comma 3 90 3" xfId="6165"/>
    <cellStyle name="Comma 3 91" xfId="6167"/>
    <cellStyle name="Comma 3 91 2" xfId="6171"/>
    <cellStyle name="Comma 3 91 3" xfId="6175"/>
    <cellStyle name="Comma 3 92" xfId="6177"/>
    <cellStyle name="Comma 3 92 2" xfId="6181"/>
    <cellStyle name="Comma 3 92 3" xfId="6183"/>
    <cellStyle name="Comma 3 93" xfId="6185"/>
    <cellStyle name="Comma 3 93 2" xfId="6187"/>
    <cellStyle name="Comma 3 93 3" xfId="6189"/>
    <cellStyle name="Comma 3 94" xfId="6191"/>
    <cellStyle name="Comma 3 94 2" xfId="6193"/>
    <cellStyle name="Comma 3 94 3" xfId="6195"/>
    <cellStyle name="Comma 3 95" xfId="6202"/>
    <cellStyle name="Comma 3 95 2" xfId="6203"/>
    <cellStyle name="Comma 3 95 3" xfId="6204"/>
    <cellStyle name="Comma 3 96" xfId="6205"/>
    <cellStyle name="Comma 3 96 2" xfId="6206"/>
    <cellStyle name="Comma 3 96 3" xfId="6207"/>
    <cellStyle name="Comma 3 97" xfId="6211"/>
    <cellStyle name="Comma 3 97 2" xfId="6214"/>
    <cellStyle name="Comma 3 97 3" xfId="6217"/>
    <cellStyle name="Comma 3 98" xfId="6221"/>
    <cellStyle name="Comma 3 98 2" xfId="6224"/>
    <cellStyle name="Comma 3 98 3" xfId="6227"/>
    <cellStyle name="Comma 3 99" xfId="6230"/>
    <cellStyle name="Comma 3 99 2" xfId="6233"/>
    <cellStyle name="Comma 3 99 3" xfId="6236"/>
    <cellStyle name="Comma 30" xfId="5608"/>
    <cellStyle name="Comma 31" xfId="5611"/>
    <cellStyle name="Comma 32" xfId="5614"/>
    <cellStyle name="Comma 33" xfId="5616"/>
    <cellStyle name="Comma 34" xfId="5619"/>
    <cellStyle name="Comma 35" xfId="6239"/>
    <cellStyle name="Comma 36" xfId="6242"/>
    <cellStyle name="Comma 37" xfId="6244"/>
    <cellStyle name="Comma 37 2" xfId="6245"/>
    <cellStyle name="Comma 37 2 2" xfId="6248"/>
    <cellStyle name="Comma 37 2 3" xfId="6250"/>
    <cellStyle name="Comma 37 3" xfId="6252"/>
    <cellStyle name="Comma 37 3 2" xfId="6254"/>
    <cellStyle name="Comma 37 4" xfId="6256"/>
    <cellStyle name="Comma 38" xfId="6258"/>
    <cellStyle name="Comma 39" xfId="87"/>
    <cellStyle name="Comma 39 2" xfId="992"/>
    <cellStyle name="Comma 39 3" xfId="1015"/>
    <cellStyle name="Comma 4" xfId="6260"/>
    <cellStyle name="Comma 4 10" xfId="6263"/>
    <cellStyle name="Comma 4 11" xfId="6265"/>
    <cellStyle name="Comma 4 12" xfId="6267"/>
    <cellStyle name="Comma 4 13" xfId="6269"/>
    <cellStyle name="Comma 4 14" xfId="6270"/>
    <cellStyle name="Comma 4 15" xfId="6272"/>
    <cellStyle name="Comma 4 16" xfId="6274"/>
    <cellStyle name="Comma 4 17" xfId="6276"/>
    <cellStyle name="Comma 4 18" xfId="6278"/>
    <cellStyle name="Comma 4 19" xfId="6280"/>
    <cellStyle name="Comma 4 2" xfId="6284"/>
    <cellStyle name="Comma 4 20" xfId="6271"/>
    <cellStyle name="Comma 4 21" xfId="6273"/>
    <cellStyle name="Comma 4 22" xfId="6275"/>
    <cellStyle name="Comma 4 23" xfId="6277"/>
    <cellStyle name="Comma 4 24" xfId="6279"/>
    <cellStyle name="Comma 4 25" xfId="6286"/>
    <cellStyle name="Comma 4 26" xfId="6288"/>
    <cellStyle name="Comma 4 27" xfId="6290"/>
    <cellStyle name="Comma 4 28" xfId="6292"/>
    <cellStyle name="Comma 4 29" xfId="6294"/>
    <cellStyle name="Comma 4 3" xfId="6298"/>
    <cellStyle name="Comma 4 30" xfId="6285"/>
    <cellStyle name="Comma 4 31" xfId="6287"/>
    <cellStyle name="Comma 4 32" xfId="6289"/>
    <cellStyle name="Comma 4 33" xfId="6291"/>
    <cellStyle name="Comma 4 34" xfId="6293"/>
    <cellStyle name="Comma 4 35" xfId="6300"/>
    <cellStyle name="Comma 4 36" xfId="6302"/>
    <cellStyle name="Comma 4 37" xfId="6304"/>
    <cellStyle name="Comma 4 38" xfId="6306"/>
    <cellStyle name="Comma 4 39" xfId="6308"/>
    <cellStyle name="Comma 4 4" xfId="6310"/>
    <cellStyle name="Comma 4 40" xfId="6299"/>
    <cellStyle name="Comma 4 41" xfId="6301"/>
    <cellStyle name="Comma 4 42" xfId="6303"/>
    <cellStyle name="Comma 4 43" xfId="6305"/>
    <cellStyle name="Comma 4 44" xfId="6307"/>
    <cellStyle name="Comma 4 45" xfId="6312"/>
    <cellStyle name="Comma 4 46" xfId="6314"/>
    <cellStyle name="Comma 4 47" xfId="6317"/>
    <cellStyle name="Comma 4 48" xfId="6320"/>
    <cellStyle name="Comma 4 49" xfId="6323"/>
    <cellStyle name="Comma 4 5" xfId="6324"/>
    <cellStyle name="Comma 4 50" xfId="6311"/>
    <cellStyle name="Comma 4 51" xfId="6313"/>
    <cellStyle name="Comma 4 52" xfId="6316"/>
    <cellStyle name="Comma 4 53" xfId="6319"/>
    <cellStyle name="Comma 4 54" xfId="6322"/>
    <cellStyle name="Comma 4 55" xfId="6327"/>
    <cellStyle name="Comma 4 56" xfId="6330"/>
    <cellStyle name="Comma 4 57" xfId="6333"/>
    <cellStyle name="Comma 4 58" xfId="6335"/>
    <cellStyle name="Comma 4 59" xfId="6338"/>
    <cellStyle name="Comma 4 6" xfId="6339"/>
    <cellStyle name="Comma 4 60" xfId="6326"/>
    <cellStyle name="Comma 4 61" xfId="6329"/>
    <cellStyle name="Comma 4 62" xfId="6332"/>
    <cellStyle name="Comma 4 63" xfId="6334"/>
    <cellStyle name="Comma 4 64" xfId="6337"/>
    <cellStyle name="Comma 4 65" xfId="6343"/>
    <cellStyle name="Comma 4 66" xfId="6346"/>
    <cellStyle name="Comma 4 67" xfId="6349"/>
    <cellStyle name="Comma 4 68" xfId="6351"/>
    <cellStyle name="Comma 4 69" xfId="6353"/>
    <cellStyle name="Comma 4 7" xfId="6354"/>
    <cellStyle name="Comma 4 70" xfId="6342"/>
    <cellStyle name="Comma 4 71" xfId="6345"/>
    <cellStyle name="Comma 4 72" xfId="6348"/>
    <cellStyle name="Comma 4 73" xfId="6350"/>
    <cellStyle name="Comma 4 74" xfId="6352"/>
    <cellStyle name="Comma 4 75" xfId="6356"/>
    <cellStyle name="Comma 4 76" xfId="6359"/>
    <cellStyle name="Comma 4 77" xfId="6362"/>
    <cellStyle name="Comma 4 78" xfId="6364"/>
    <cellStyle name="Comma 4 79" xfId="6366"/>
    <cellStyle name="Comma 4 8" xfId="6368"/>
    <cellStyle name="Comma 4 80" xfId="6355"/>
    <cellStyle name="Comma 4 81" xfId="6358"/>
    <cellStyle name="Comma 4 82" xfId="6361"/>
    <cellStyle name="Comma 4 83" xfId="6363"/>
    <cellStyle name="Comma 4 84" xfId="6365"/>
    <cellStyle name="Comma 4 85" xfId="6369"/>
    <cellStyle name="Comma 4 86" xfId="6370"/>
    <cellStyle name="Comma 4 87" xfId="6371"/>
    <cellStyle name="Comma 4 88" xfId="6373"/>
    <cellStyle name="Comma 4 9" xfId="6375"/>
    <cellStyle name="Comma 40" xfId="6238"/>
    <cellStyle name="Comma 40 2" xfId="6377"/>
    <cellStyle name="Comma 41" xfId="6241"/>
    <cellStyle name="Comma 42" xfId="6243"/>
    <cellStyle name="Comma 43" xfId="6257"/>
    <cellStyle name="Comma 44" xfId="86"/>
    <cellStyle name="Comma 5" xfId="6378"/>
    <cellStyle name="Comma 5 10" xfId="6379"/>
    <cellStyle name="Comma 5 10 2" xfId="6380"/>
    <cellStyle name="Comma 5 10 2 2" xfId="6381"/>
    <cellStyle name="Comma 5 10 2 3" xfId="6382"/>
    <cellStyle name="Comma 5 10 3" xfId="6384"/>
    <cellStyle name="Comma 5 10 4" xfId="6386"/>
    <cellStyle name="Comma 5 11" xfId="6387"/>
    <cellStyle name="Comma 5 11 2" xfId="6388"/>
    <cellStyle name="Comma 5 11 3" xfId="6390"/>
    <cellStyle name="Comma 5 12" xfId="6391"/>
    <cellStyle name="Comma 5 13" xfId="6393"/>
    <cellStyle name="Comma 5 2" xfId="6396"/>
    <cellStyle name="Comma 5 3" xfId="6397"/>
    <cellStyle name="Comma 5 3 10" xfId="6398"/>
    <cellStyle name="Comma 5 3 2" xfId="6400"/>
    <cellStyle name="Comma 5 3 2 2" xfId="6402"/>
    <cellStyle name="Comma 5 3 2 2 2" xfId="6404"/>
    <cellStyle name="Comma 5 3 2 2 2 2" xfId="6408"/>
    <cellStyle name="Comma 5 3 2 2 2 2 2" xfId="6412"/>
    <cellStyle name="Comma 5 3 2 2 2 2 2 2" xfId="6414"/>
    <cellStyle name="Comma 5 3 2 2 2 2 2 2 2" xfId="6416"/>
    <cellStyle name="Comma 5 3 2 2 2 2 2 2 3" xfId="6419"/>
    <cellStyle name="Comma 5 3 2 2 2 2 2 3" xfId="6421"/>
    <cellStyle name="Comma 5 3 2 2 2 2 2 4" xfId="6424"/>
    <cellStyle name="Comma 5 3 2 2 2 2 3" xfId="6427"/>
    <cellStyle name="Comma 5 3 2 2 2 2 3 2" xfId="275"/>
    <cellStyle name="Comma 5 3 2 2 2 2 3 3" xfId="1595"/>
    <cellStyle name="Comma 5 3 2 2 2 2 4" xfId="6429"/>
    <cellStyle name="Comma 5 3 2 2 2 2 5" xfId="6431"/>
    <cellStyle name="Comma 5 3 2 2 2 3" xfId="6435"/>
    <cellStyle name="Comma 5 3 2 2 2 3 2" xfId="6438"/>
    <cellStyle name="Comma 5 3 2 2 2 3 2 2" xfId="6440"/>
    <cellStyle name="Comma 5 3 2 2 2 3 2 3" xfId="6442"/>
    <cellStyle name="Comma 5 3 2 2 2 3 3" xfId="6443"/>
    <cellStyle name="Comma 5 3 2 2 2 3 4" xfId="6445"/>
    <cellStyle name="Comma 5 3 2 2 2 4" xfId="6449"/>
    <cellStyle name="Comma 5 3 2 2 2 4 2" xfId="6452"/>
    <cellStyle name="Comma 5 3 2 2 2 4 3" xfId="6454"/>
    <cellStyle name="Comma 5 3 2 2 2 5" xfId="6456"/>
    <cellStyle name="Comma 5 3 2 2 2 6" xfId="6458"/>
    <cellStyle name="Comma 5 3 2 2 3" xfId="6460"/>
    <cellStyle name="Comma 5 3 2 2 3 2" xfId="6463"/>
    <cellStyle name="Comma 5 3 2 2 3 2 2" xfId="6465"/>
    <cellStyle name="Comma 5 3 2 2 3 2 2 2" xfId="4789"/>
    <cellStyle name="Comma 5 3 2 2 3 2 2 2 2" xfId="6467"/>
    <cellStyle name="Comma 5 3 2 2 3 2 2 2 3" xfId="6470"/>
    <cellStyle name="Comma 5 3 2 2 3 2 2 3" xfId="5399"/>
    <cellStyle name="Comma 5 3 2 2 3 2 2 4" xfId="5402"/>
    <cellStyle name="Comma 5 3 2 2 3 2 3" xfId="6472"/>
    <cellStyle name="Comma 5 3 2 2 3 2 3 2" xfId="6474"/>
    <cellStyle name="Comma 5 3 2 2 3 2 3 3" xfId="6475"/>
    <cellStyle name="Comma 5 3 2 2 3 2 4" xfId="6478"/>
    <cellStyle name="Comma 5 3 2 2 3 2 5" xfId="6481"/>
    <cellStyle name="Comma 5 3 2 2 3 3" xfId="6484"/>
    <cellStyle name="Comma 5 3 2 2 3 3 2" xfId="6485"/>
    <cellStyle name="Comma 5 3 2 2 3 3 2 2" xfId="6487"/>
    <cellStyle name="Comma 5 3 2 2 3 3 2 3" xfId="6490"/>
    <cellStyle name="Comma 5 3 2 2 3 3 3" xfId="6491"/>
    <cellStyle name="Comma 5 3 2 2 3 3 4" xfId="6492"/>
    <cellStyle name="Comma 5 3 2 2 3 4" xfId="6495"/>
    <cellStyle name="Comma 5 3 2 2 3 4 2" xfId="6496"/>
    <cellStyle name="Comma 5 3 2 2 3 4 3" xfId="6497"/>
    <cellStyle name="Comma 5 3 2 2 3 5" xfId="6499"/>
    <cellStyle name="Comma 5 3 2 2 3 6" xfId="6500"/>
    <cellStyle name="Comma 5 3 2 2 4" xfId="6502"/>
    <cellStyle name="Comma 5 3 2 2 4 2" xfId="6505"/>
    <cellStyle name="Comma 5 3 2 2 4 2 2" xfId="6507"/>
    <cellStyle name="Comma 5 3 2 2 4 2 2 2" xfId="6510"/>
    <cellStyle name="Comma 5 3 2 2 4 2 2 3" xfId="6512"/>
    <cellStyle name="Comma 5 3 2 2 4 2 3" xfId="6513"/>
    <cellStyle name="Comma 5 3 2 2 4 2 4" xfId="6514"/>
    <cellStyle name="Comma 5 3 2 2 4 3" xfId="6516"/>
    <cellStyle name="Comma 5 3 2 2 4 3 2" xfId="6517"/>
    <cellStyle name="Comma 5 3 2 2 4 3 3" xfId="6518"/>
    <cellStyle name="Comma 5 3 2 2 4 4" xfId="6519"/>
    <cellStyle name="Comma 5 3 2 2 4 5" xfId="6520"/>
    <cellStyle name="Comma 5 3 2 2 5" xfId="6521"/>
    <cellStyle name="Comma 5 3 2 2 5 2" xfId="6523"/>
    <cellStyle name="Comma 5 3 2 2 5 2 2" xfId="6524"/>
    <cellStyle name="Comma 5 3 2 2 5 2 3" xfId="6525"/>
    <cellStyle name="Comma 5 3 2 2 5 3" xfId="6528"/>
    <cellStyle name="Comma 5 3 2 2 5 4" xfId="6531"/>
    <cellStyle name="Comma 5 3 2 2 6" xfId="6532"/>
    <cellStyle name="Comma 5 3 2 2 6 2" xfId="1230"/>
    <cellStyle name="Comma 5 3 2 2 6 3" xfId="1240"/>
    <cellStyle name="Comma 5 3 2 2 7" xfId="6533"/>
    <cellStyle name="Comma 5 3 2 2 8" xfId="6534"/>
    <cellStyle name="Comma 5 3 2 3" xfId="6536"/>
    <cellStyle name="Comma 5 3 2 3 2" xfId="6538"/>
    <cellStyle name="Comma 5 3 2 3 2 2" xfId="6541"/>
    <cellStyle name="Comma 5 3 2 3 2 2 2" xfId="6542"/>
    <cellStyle name="Comma 5 3 2 3 2 2 2 2" xfId="6543"/>
    <cellStyle name="Comma 5 3 2 3 2 2 2 3" xfId="6544"/>
    <cellStyle name="Comma 5 3 2 3 2 2 3" xfId="6546"/>
    <cellStyle name="Comma 5 3 2 3 2 2 4" xfId="6549"/>
    <cellStyle name="Comma 5 3 2 3 2 3" xfId="6552"/>
    <cellStyle name="Comma 5 3 2 3 2 3 2" xfId="6553"/>
    <cellStyle name="Comma 5 3 2 3 2 3 3" xfId="6555"/>
    <cellStyle name="Comma 5 3 2 3 2 4" xfId="6558"/>
    <cellStyle name="Comma 5 3 2 3 2 5" xfId="6561"/>
    <cellStyle name="Comma 5 3 2 3 3" xfId="6564"/>
    <cellStyle name="Comma 5 3 2 3 3 2" xfId="6567"/>
    <cellStyle name="Comma 5 3 2 3 3 2 2" xfId="6568"/>
    <cellStyle name="Comma 5 3 2 3 3 2 3" xfId="6570"/>
    <cellStyle name="Comma 5 3 2 3 3 3" xfId="6571"/>
    <cellStyle name="Comma 5 3 2 3 3 4" xfId="6572"/>
    <cellStyle name="Comma 5 3 2 3 4" xfId="6574"/>
    <cellStyle name="Comma 5 3 2 3 4 2" xfId="6575"/>
    <cellStyle name="Comma 5 3 2 3 4 3" xfId="6576"/>
    <cellStyle name="Comma 5 3 2 3 5" xfId="6577"/>
    <cellStyle name="Comma 5 3 2 3 6" xfId="6578"/>
    <cellStyle name="Comma 5 3 2 4" xfId="6580"/>
    <cellStyle name="Comma 5 3 2 4 2" xfId="6581"/>
    <cellStyle name="Comma 5 3 2 4 2 2" xfId="6583"/>
    <cellStyle name="Comma 5 3 2 4 2 2 2" xfId="6584"/>
    <cellStyle name="Comma 5 3 2 4 2 2 2 2" xfId="6586"/>
    <cellStyle name="Comma 5 3 2 4 2 2 2 3" xfId="6588"/>
    <cellStyle name="Comma 5 3 2 4 2 2 3" xfId="6590"/>
    <cellStyle name="Comma 5 3 2 4 2 2 4" xfId="6592"/>
    <cellStyle name="Comma 5 3 2 4 2 3" xfId="6594"/>
    <cellStyle name="Comma 5 3 2 4 2 3 2" xfId="6595"/>
    <cellStyle name="Comma 5 3 2 4 2 3 3" xfId="6597"/>
    <cellStyle name="Comma 5 3 2 4 2 4" xfId="6598"/>
    <cellStyle name="Comma 5 3 2 4 2 5" xfId="6599"/>
    <cellStyle name="Comma 5 3 2 4 3" xfId="6600"/>
    <cellStyle name="Comma 5 3 2 4 3 2" xfId="6602"/>
    <cellStyle name="Comma 5 3 2 4 3 2 2" xfId="6603"/>
    <cellStyle name="Comma 5 3 2 4 3 2 3" xfId="6605"/>
    <cellStyle name="Comma 5 3 2 4 3 3" xfId="6606"/>
    <cellStyle name="Comma 5 3 2 4 3 4" xfId="6607"/>
    <cellStyle name="Comma 5 3 2 4 4" xfId="6608"/>
    <cellStyle name="Comma 5 3 2 4 4 2" xfId="6609"/>
    <cellStyle name="Comma 5 3 2 4 4 3" xfId="6610"/>
    <cellStyle name="Comma 5 3 2 4 5" xfId="6611"/>
    <cellStyle name="Comma 5 3 2 4 6" xfId="6612"/>
    <cellStyle name="Comma 5 3 2 5" xfId="6614"/>
    <cellStyle name="Comma 5 3 2 5 2" xfId="6616"/>
    <cellStyle name="Comma 5 3 2 5 2 2" xfId="6618"/>
    <cellStyle name="Comma 5 3 2 5 2 2 2" xfId="6619"/>
    <cellStyle name="Comma 5 3 2 5 2 2 3" xfId="6621"/>
    <cellStyle name="Comma 5 3 2 5 2 3" xfId="6622"/>
    <cellStyle name="Comma 5 3 2 5 2 4" xfId="6623"/>
    <cellStyle name="Comma 5 3 2 5 3" xfId="6624"/>
    <cellStyle name="Comma 5 3 2 5 3 2" xfId="604"/>
    <cellStyle name="Comma 5 3 2 5 3 3" xfId="6626"/>
    <cellStyle name="Comma 5 3 2 5 4" xfId="6628"/>
    <cellStyle name="Comma 5 3 2 5 5" xfId="6630"/>
    <cellStyle name="Comma 5 3 2 6" xfId="6631"/>
    <cellStyle name="Comma 5 3 2 6 2" xfId="6632"/>
    <cellStyle name="Comma 5 3 2 6 2 2" xfId="6633"/>
    <cellStyle name="Comma 5 3 2 6 2 3" xfId="6634"/>
    <cellStyle name="Comma 5 3 2 6 3" xfId="6635"/>
    <cellStyle name="Comma 5 3 2 6 4" xfId="6636"/>
    <cellStyle name="Comma 5 3 2 7" xfId="6638"/>
    <cellStyle name="Comma 5 3 2 7 2" xfId="6640"/>
    <cellStyle name="Comma 5 3 2 7 3" xfId="6642"/>
    <cellStyle name="Comma 5 3 2 8" xfId="6644"/>
    <cellStyle name="Comma 5 3 2 9" xfId="6646"/>
    <cellStyle name="Comma 5 3 3" xfId="6649"/>
    <cellStyle name="Comma 5 3 3 2" xfId="6652"/>
    <cellStyle name="Comma 5 3 3 2 2" xfId="6655"/>
    <cellStyle name="Comma 5 3 3 2 2 2" xfId="6660"/>
    <cellStyle name="Comma 5 3 3 2 2 2 2" xfId="6663"/>
    <cellStyle name="Comma 5 3 3 2 2 2 2 2" xfId="6664"/>
    <cellStyle name="Comma 5 3 3 2 2 2 2 3" xfId="6665"/>
    <cellStyle name="Comma 5 3 3 2 2 2 3" xfId="6668"/>
    <cellStyle name="Comma 5 3 3 2 2 2 4" xfId="6670"/>
    <cellStyle name="Comma 5 3 3 2 2 3" xfId="6675"/>
    <cellStyle name="Comma 5 3 3 2 2 3 2" xfId="6677"/>
    <cellStyle name="Comma 5 3 3 2 2 3 3" xfId="6678"/>
    <cellStyle name="Comma 5 3 3 2 2 4" xfId="6681"/>
    <cellStyle name="Comma 5 3 3 2 2 5" xfId="6683"/>
    <cellStyle name="Comma 5 3 3 2 3" xfId="6686"/>
    <cellStyle name="Comma 5 3 3 2 3 2" xfId="6690"/>
    <cellStyle name="Comma 5 3 3 2 3 2 2" xfId="2995"/>
    <cellStyle name="Comma 5 3 3 2 3 2 3" xfId="3000"/>
    <cellStyle name="Comma 5 3 3 2 3 3" xfId="6693"/>
    <cellStyle name="Comma 5 3 3 2 3 4" xfId="6695"/>
    <cellStyle name="Comma 5 3 3 2 4" xfId="6698"/>
    <cellStyle name="Comma 5 3 3 2 4 2" xfId="6701"/>
    <cellStyle name="Comma 5 3 3 2 4 3" xfId="6702"/>
    <cellStyle name="Comma 5 3 3 2 5" xfId="6703"/>
    <cellStyle name="Comma 5 3 3 2 6" xfId="6704"/>
    <cellStyle name="Comma 5 3 3 3" xfId="6707"/>
    <cellStyle name="Comma 5 3 3 3 2" xfId="6710"/>
    <cellStyle name="Comma 5 3 3 3 2 2" xfId="6713"/>
    <cellStyle name="Comma 5 3 3 3 2 2 2" xfId="6715"/>
    <cellStyle name="Comma 5 3 3 3 2 2 2 2" xfId="6718"/>
    <cellStyle name="Comma 5 3 3 3 2 2 2 3" xfId="6719"/>
    <cellStyle name="Comma 5 3 3 3 2 2 3" xfId="6721"/>
    <cellStyle name="Comma 5 3 3 3 2 2 4" xfId="6723"/>
    <cellStyle name="Comma 5 3 3 3 2 3" xfId="6726"/>
    <cellStyle name="Comma 5 3 3 3 2 3 2" xfId="6727"/>
    <cellStyle name="Comma 5 3 3 3 2 3 3" xfId="6729"/>
    <cellStyle name="Comma 5 3 3 3 2 4" xfId="6731"/>
    <cellStyle name="Comma 5 3 3 3 2 5" xfId="6733"/>
    <cellStyle name="Comma 5 3 3 3 3" xfId="6736"/>
    <cellStyle name="Comma 5 3 3 3 3 2" xfId="6740"/>
    <cellStyle name="Comma 5 3 3 3 3 2 2" xfId="3145"/>
    <cellStyle name="Comma 5 3 3 3 3 2 3" xfId="6742"/>
    <cellStyle name="Comma 5 3 3 3 3 3" xfId="6744"/>
    <cellStyle name="Comma 5 3 3 3 3 4" xfId="6745"/>
    <cellStyle name="Comma 5 3 3 3 4" xfId="6746"/>
    <cellStyle name="Comma 5 3 3 3 4 2" xfId="6748"/>
    <cellStyle name="Comma 5 3 3 3 4 3" xfId="6749"/>
    <cellStyle name="Comma 5 3 3 3 5" xfId="6750"/>
    <cellStyle name="Comma 5 3 3 3 6" xfId="6751"/>
    <cellStyle name="Comma 5 3 3 4" xfId="6754"/>
    <cellStyle name="Comma 5 3 3 4 2" xfId="6755"/>
    <cellStyle name="Comma 5 3 3 4 2 2" xfId="6757"/>
    <cellStyle name="Comma 5 3 3 4 2 2 2" xfId="6758"/>
    <cellStyle name="Comma 5 3 3 4 2 2 3" xfId="6760"/>
    <cellStyle name="Comma 5 3 3 4 2 3" xfId="6761"/>
    <cellStyle name="Comma 5 3 3 4 2 4" xfId="6762"/>
    <cellStyle name="Comma 5 3 3 4 3" xfId="6763"/>
    <cellStyle name="Comma 5 3 3 4 3 2" xfId="6765"/>
    <cellStyle name="Comma 5 3 3 4 3 3" xfId="6766"/>
    <cellStyle name="Comma 5 3 3 4 4" xfId="6767"/>
    <cellStyle name="Comma 5 3 3 4 5" xfId="98"/>
    <cellStyle name="Comma 5 3 3 5" xfId="6771"/>
    <cellStyle name="Comma 5 3 3 5 2" xfId="6773"/>
    <cellStyle name="Comma 5 3 3 5 2 2" xfId="6775"/>
    <cellStyle name="Comma 5 3 3 5 2 3" xfId="6777"/>
    <cellStyle name="Comma 5 3 3 5 3" xfId="6779"/>
    <cellStyle name="Comma 5 3 3 5 4" xfId="6781"/>
    <cellStyle name="Comma 5 3 3 6" xfId="6783"/>
    <cellStyle name="Comma 5 3 3 6 2" xfId="6785"/>
    <cellStyle name="Comma 5 3 3 6 3" xfId="6787"/>
    <cellStyle name="Comma 5 3 3 7" xfId="6791"/>
    <cellStyle name="Comma 5 3 3 8" xfId="6796"/>
    <cellStyle name="Comma 5 3 4" xfId="6799"/>
    <cellStyle name="Comma 5 3 4 2" xfId="3230"/>
    <cellStyle name="Comma 5 3 4 2 2" xfId="6802"/>
    <cellStyle name="Comma 5 3 4 2 2 2" xfId="6804"/>
    <cellStyle name="Comma 5 3 4 2 2 2 2" xfId="6807"/>
    <cellStyle name="Comma 5 3 4 2 2 2 3" xfId="6808"/>
    <cellStyle name="Comma 5 3 4 2 2 3" xfId="6809"/>
    <cellStyle name="Comma 5 3 4 2 2 4" xfId="6812"/>
    <cellStyle name="Comma 5 3 4 2 3" xfId="6815"/>
    <cellStyle name="Comma 5 3 4 2 3 2" xfId="6817"/>
    <cellStyle name="Comma 5 3 4 2 3 3" xfId="6819"/>
    <cellStyle name="Comma 5 3 4 2 4" xfId="6820"/>
    <cellStyle name="Comma 5 3 4 2 5" xfId="6821"/>
    <cellStyle name="Comma 5 3 4 3" xfId="6824"/>
    <cellStyle name="Comma 5 3 4 3 2" xfId="6825"/>
    <cellStyle name="Comma 5 3 4 3 2 2" xfId="6826"/>
    <cellStyle name="Comma 5 3 4 3 2 3" xfId="6827"/>
    <cellStyle name="Comma 5 3 4 3 3" xfId="6828"/>
    <cellStyle name="Comma 5 3 4 3 4" xfId="6829"/>
    <cellStyle name="Comma 5 3 4 4" xfId="6832"/>
    <cellStyle name="Comma 5 3 4 4 2" xfId="6833"/>
    <cellStyle name="Comma 5 3 4 4 3" xfId="6834"/>
    <cellStyle name="Comma 5 3 4 5" xfId="6836"/>
    <cellStyle name="Comma 5 3 4 6" xfId="6838"/>
    <cellStyle name="Comma 5 3 5" xfId="6840"/>
    <cellStyle name="Comma 5 3 5 2" xfId="6844"/>
    <cellStyle name="Comma 5 3 5 2 2" xfId="6845"/>
    <cellStyle name="Comma 5 3 5 2 2 2" xfId="6848"/>
    <cellStyle name="Comma 5 3 5 2 2 2 2" xfId="4634"/>
    <cellStyle name="Comma 5 3 5 2 2 2 3" xfId="5099"/>
    <cellStyle name="Comma 5 3 5 2 2 3" xfId="6851"/>
    <cellStyle name="Comma 5 3 5 2 2 4" xfId="6854"/>
    <cellStyle name="Comma 5 3 5 2 3" xfId="6855"/>
    <cellStyle name="Comma 5 3 5 2 3 2" xfId="6856"/>
    <cellStyle name="Comma 5 3 5 2 3 3" xfId="6858"/>
    <cellStyle name="Comma 5 3 5 2 4" xfId="6859"/>
    <cellStyle name="Comma 5 3 5 2 5" xfId="6861"/>
    <cellStyle name="Comma 5 3 5 3" xfId="6865"/>
    <cellStyle name="Comma 5 3 5 3 2" xfId="6867"/>
    <cellStyle name="Comma 5 3 5 3 2 2" xfId="6869"/>
    <cellStyle name="Comma 5 3 5 3 2 3" xfId="6872"/>
    <cellStyle name="Comma 5 3 5 3 3" xfId="6875"/>
    <cellStyle name="Comma 5 3 5 3 4" xfId="6878"/>
    <cellStyle name="Comma 5 3 5 4" xfId="6880"/>
    <cellStyle name="Comma 5 3 5 4 2" xfId="6882"/>
    <cellStyle name="Comma 5 3 5 4 3" xfId="6885"/>
    <cellStyle name="Comma 5 3 5 5" xfId="6888"/>
    <cellStyle name="Comma 5 3 5 6" xfId="6891"/>
    <cellStyle name="Comma 5 3 6" xfId="6895"/>
    <cellStyle name="Comma 5 3 6 2" xfId="6898"/>
    <cellStyle name="Comma 5 3 6 2 2" xfId="6899"/>
    <cellStyle name="Comma 5 3 6 2 2 2" xfId="6902"/>
    <cellStyle name="Comma 5 3 6 2 2 3" xfId="6905"/>
    <cellStyle name="Comma 5 3 6 2 3" xfId="6906"/>
    <cellStyle name="Comma 5 3 6 2 4" xfId="6907"/>
    <cellStyle name="Comma 5 3 6 3" xfId="6910"/>
    <cellStyle name="Comma 5 3 6 3 2" xfId="6912"/>
    <cellStyle name="Comma 5 3 6 3 3" xfId="6915"/>
    <cellStyle name="Comma 5 3 6 4" xfId="6917"/>
    <cellStyle name="Comma 5 3 6 5" xfId="6919"/>
    <cellStyle name="Comma 5 3 7" xfId="6923"/>
    <cellStyle name="Comma 5 3 7 2" xfId="6924"/>
    <cellStyle name="Comma 5 3 7 2 2" xfId="6925"/>
    <cellStyle name="Comma 5 3 7 2 3" xfId="6928"/>
    <cellStyle name="Comma 5 3 7 3" xfId="6930"/>
    <cellStyle name="Comma 5 3 7 4" xfId="6932"/>
    <cellStyle name="Comma 5 3 8" xfId="6934"/>
    <cellStyle name="Comma 5 3 8 2" xfId="6935"/>
    <cellStyle name="Comma 5 3 8 3" xfId="6936"/>
    <cellStyle name="Comma 5 3 9" xfId="6938"/>
    <cellStyle name="Comma 5 4" xfId="6939"/>
    <cellStyle name="Comma 5 5" xfId="6940"/>
    <cellStyle name="Comma 5 5 2" xfId="6941"/>
    <cellStyle name="Comma 5 5 2 2" xfId="6943"/>
    <cellStyle name="Comma 5 5 2 2 2" xfId="6945"/>
    <cellStyle name="Comma 5 5 2 2 2 2" xfId="6946"/>
    <cellStyle name="Comma 5 5 2 2 2 2 2" xfId="6947"/>
    <cellStyle name="Comma 5 5 2 2 2 2 2 2" xfId="6948"/>
    <cellStyle name="Comma 5 5 2 2 2 2 2 3" xfId="6949"/>
    <cellStyle name="Comma 5 5 2 2 2 2 3" xfId="6950"/>
    <cellStyle name="Comma 5 5 2 2 2 2 4" xfId="6951"/>
    <cellStyle name="Comma 5 5 2 2 2 3" xfId="2140"/>
    <cellStyle name="Comma 5 5 2 2 2 3 2" xfId="6952"/>
    <cellStyle name="Comma 5 5 2 2 2 3 3" xfId="6953"/>
    <cellStyle name="Comma 5 5 2 2 2 4" xfId="2146"/>
    <cellStyle name="Comma 5 5 2 2 2 5" xfId="6955"/>
    <cellStyle name="Comma 5 5 2 2 3" xfId="6957"/>
    <cellStyle name="Comma 5 5 2 2 3 2" xfId="6958"/>
    <cellStyle name="Comma 5 5 2 2 3 2 2" xfId="6960"/>
    <cellStyle name="Comma 5 5 2 2 3 2 3" xfId="6961"/>
    <cellStyle name="Comma 5 5 2 2 3 3" xfId="2175"/>
    <cellStyle name="Comma 5 5 2 2 3 4" xfId="2179"/>
    <cellStyle name="Comma 5 5 2 2 4" xfId="6962"/>
    <cellStyle name="Comma 5 5 2 2 4 2" xfId="3541"/>
    <cellStyle name="Comma 5 5 2 2 4 3" xfId="2221"/>
    <cellStyle name="Comma 5 5 2 2 5" xfId="6963"/>
    <cellStyle name="Comma 5 5 2 2 6" xfId="6964"/>
    <cellStyle name="Comma 5 5 2 3" xfId="6966"/>
    <cellStyle name="Comma 5 5 2 3 2" xfId="6968"/>
    <cellStyle name="Comma 5 5 2 3 2 2" xfId="6970"/>
    <cellStyle name="Comma 5 5 2 3 2 2 2" xfId="6973"/>
    <cellStyle name="Comma 5 5 2 3 2 2 2 2" xfId="6976"/>
    <cellStyle name="Comma 5 5 2 3 2 2 2 3" xfId="6978"/>
    <cellStyle name="Comma 5 5 2 3 2 2 3" xfId="6981"/>
    <cellStyle name="Comma 5 5 2 3 2 2 4" xfId="6984"/>
    <cellStyle name="Comma 5 5 2 3 2 3" xfId="5417"/>
    <cellStyle name="Comma 5 5 2 3 2 3 2" xfId="6986"/>
    <cellStyle name="Comma 5 5 2 3 2 3 3" xfId="6989"/>
    <cellStyle name="Comma 5 5 2 3 2 4" xfId="5422"/>
    <cellStyle name="Comma 5 5 2 3 2 5" xfId="6992"/>
    <cellStyle name="Comma 5 5 2 3 3" xfId="6993"/>
    <cellStyle name="Comma 5 5 2 3 3 2" xfId="6995"/>
    <cellStyle name="Comma 5 5 2 3 3 2 2" xfId="6997"/>
    <cellStyle name="Comma 5 5 2 3 3 2 3" xfId="6999"/>
    <cellStyle name="Comma 5 5 2 3 3 3" xfId="5428"/>
    <cellStyle name="Comma 5 5 2 3 3 4" xfId="5431"/>
    <cellStyle name="Comma 5 5 2 3 4" xfId="7000"/>
    <cellStyle name="Comma 5 5 2 3 4 2" xfId="7002"/>
    <cellStyle name="Comma 5 5 2 3 4 3" xfId="4894"/>
    <cellStyle name="Comma 5 5 2 3 5" xfId="7003"/>
    <cellStyle name="Comma 5 5 2 3 6" xfId="7004"/>
    <cellStyle name="Comma 5 5 2 4" xfId="7005"/>
    <cellStyle name="Comma 5 5 2 4 2" xfId="7006"/>
    <cellStyle name="Comma 5 5 2 4 2 2" xfId="7008"/>
    <cellStyle name="Comma 5 5 2 4 2 2 2" xfId="7010"/>
    <cellStyle name="Comma 5 5 2 4 2 2 3" xfId="7012"/>
    <cellStyle name="Comma 5 5 2 4 2 3" xfId="7014"/>
    <cellStyle name="Comma 5 5 2 4 2 4" xfId="7015"/>
    <cellStyle name="Comma 5 5 2 4 3" xfId="7016"/>
    <cellStyle name="Comma 5 5 2 4 3 2" xfId="7018"/>
    <cellStyle name="Comma 5 5 2 4 3 3" xfId="7020"/>
    <cellStyle name="Comma 5 5 2 4 4" xfId="7021"/>
    <cellStyle name="Comma 5 5 2 4 5" xfId="7022"/>
    <cellStyle name="Comma 5 5 2 5" xfId="7023"/>
    <cellStyle name="Comma 5 5 2 5 2" xfId="7024"/>
    <cellStyle name="Comma 5 5 2 5 2 2" xfId="7026"/>
    <cellStyle name="Comma 5 5 2 5 2 3" xfId="7027"/>
    <cellStyle name="Comma 5 5 2 5 3" xfId="7028"/>
    <cellStyle name="Comma 5 5 2 5 4" xfId="7030"/>
    <cellStyle name="Comma 5 5 2 6" xfId="7031"/>
    <cellStyle name="Comma 5 5 2 6 2" xfId="7033"/>
    <cellStyle name="Comma 5 5 2 6 3" xfId="7034"/>
    <cellStyle name="Comma 5 5 2 7" xfId="7036"/>
    <cellStyle name="Comma 5 5 2 8" xfId="7038"/>
    <cellStyle name="Comma 5 5 3" xfId="7040"/>
    <cellStyle name="Comma 5 5 3 2" xfId="7044"/>
    <cellStyle name="Comma 5 5 3 2 2" xfId="7048"/>
    <cellStyle name="Comma 5 5 3 2 2 2" xfId="7050"/>
    <cellStyle name="Comma 5 5 3 2 2 2 2" xfId="7052"/>
    <cellStyle name="Comma 5 5 3 2 2 2 3" xfId="7053"/>
    <cellStyle name="Comma 5 5 3 2 2 3" xfId="7056"/>
    <cellStyle name="Comma 5 5 3 2 2 4" xfId="7058"/>
    <cellStyle name="Comma 5 5 3 2 3" xfId="7061"/>
    <cellStyle name="Comma 5 5 3 2 3 2" xfId="7062"/>
    <cellStyle name="Comma 5 5 3 2 3 3" xfId="7063"/>
    <cellStyle name="Comma 5 5 3 2 4" xfId="7065"/>
    <cellStyle name="Comma 5 5 3 2 5" xfId="7066"/>
    <cellStyle name="Comma 5 5 3 3" xfId="7069"/>
    <cellStyle name="Comma 5 5 3 3 2" xfId="7071"/>
    <cellStyle name="Comma 5 5 3 3 2 2" xfId="7073"/>
    <cellStyle name="Comma 5 5 3 3 2 3" xfId="7074"/>
    <cellStyle name="Comma 5 5 3 3 3" xfId="7076"/>
    <cellStyle name="Comma 5 5 3 3 4" xfId="7077"/>
    <cellStyle name="Comma 5 5 3 4" xfId="7080"/>
    <cellStyle name="Comma 5 5 3 4 2" xfId="7081"/>
    <cellStyle name="Comma 5 5 3 4 3" xfId="7082"/>
    <cellStyle name="Comma 5 5 3 5" xfId="7085"/>
    <cellStyle name="Comma 5 5 3 6" xfId="7087"/>
    <cellStyle name="Comma 5 5 4" xfId="7089"/>
    <cellStyle name="Comma 5 5 4 2" xfId="7091"/>
    <cellStyle name="Comma 5 5 4 2 2" xfId="7093"/>
    <cellStyle name="Comma 5 5 4 2 2 2" xfId="7095"/>
    <cellStyle name="Comma 5 5 4 2 2 2 2" xfId="7096"/>
    <cellStyle name="Comma 5 5 4 2 2 2 3" xfId="7097"/>
    <cellStyle name="Comma 5 5 4 2 2 3" xfId="7099"/>
    <cellStyle name="Comma 5 5 4 2 2 4" xfId="7101"/>
    <cellStyle name="Comma 5 5 4 2 3" xfId="7104"/>
    <cellStyle name="Comma 5 5 4 2 3 2" xfId="7106"/>
    <cellStyle name="Comma 5 5 4 2 3 3" xfId="7108"/>
    <cellStyle name="Comma 5 5 4 2 4" xfId="7110"/>
    <cellStyle name="Comma 5 5 4 2 5" xfId="7112"/>
    <cellStyle name="Comma 5 5 4 3" xfId="7114"/>
    <cellStyle name="Comma 5 5 4 3 2" xfId="7116"/>
    <cellStyle name="Comma 5 5 4 3 2 2" xfId="7117"/>
    <cellStyle name="Comma 5 5 4 3 2 3" xfId="7118"/>
    <cellStyle name="Comma 5 5 4 3 3" xfId="7121"/>
    <cellStyle name="Comma 5 5 4 3 4" xfId="7124"/>
    <cellStyle name="Comma 5 5 4 4" xfId="7125"/>
    <cellStyle name="Comma 5 5 4 4 2" xfId="7126"/>
    <cellStyle name="Comma 5 5 4 4 3" xfId="7129"/>
    <cellStyle name="Comma 5 5 4 5" xfId="7131"/>
    <cellStyle name="Comma 5 5 4 6" xfId="7133"/>
    <cellStyle name="Comma 5 5 5" xfId="7135"/>
    <cellStyle name="Comma 5 5 5 2" xfId="7136"/>
    <cellStyle name="Comma 5 5 5 2 2" xfId="3123"/>
    <cellStyle name="Comma 5 5 5 2 2 2" xfId="7137"/>
    <cellStyle name="Comma 5 5 5 2 2 3" xfId="7140"/>
    <cellStyle name="Comma 5 5 5 2 3" xfId="7143"/>
    <cellStyle name="Comma 5 5 5 2 4" xfId="7145"/>
    <cellStyle name="Comma 5 5 5 3" xfId="7147"/>
    <cellStyle name="Comma 5 5 5 3 2" xfId="7149"/>
    <cellStyle name="Comma 5 5 5 3 3" xfId="7153"/>
    <cellStyle name="Comma 5 5 5 4" xfId="7155"/>
    <cellStyle name="Comma 5 5 5 5" xfId="7156"/>
    <cellStyle name="Comma 5 5 6" xfId="7158"/>
    <cellStyle name="Comma 5 5 6 2" xfId="7160"/>
    <cellStyle name="Comma 5 5 6 2 2" xfId="7163"/>
    <cellStyle name="Comma 5 5 6 2 3" xfId="7165"/>
    <cellStyle name="Comma 5 5 6 3" xfId="7167"/>
    <cellStyle name="Comma 5 5 6 4" xfId="7169"/>
    <cellStyle name="Comma 5 5 7" xfId="7170"/>
    <cellStyle name="Comma 5 5 7 2" xfId="7171"/>
    <cellStyle name="Comma 5 5 7 3" xfId="7172"/>
    <cellStyle name="Comma 5 5 8" xfId="7173"/>
    <cellStyle name="Comma 5 5 9" xfId="7174"/>
    <cellStyle name="Comma 5 6" xfId="7175"/>
    <cellStyle name="Comma 5 6 2" xfId="7176"/>
    <cellStyle name="Comma 5 6 2 2" xfId="7178"/>
    <cellStyle name="Comma 5 6 2 2 2" xfId="7179"/>
    <cellStyle name="Comma 5 6 2 2 2 2" xfId="7180"/>
    <cellStyle name="Comma 5 6 2 2 2 2 2" xfId="7181"/>
    <cellStyle name="Comma 5 6 2 2 2 2 3" xfId="7182"/>
    <cellStyle name="Comma 5 6 2 2 2 3" xfId="7184"/>
    <cellStyle name="Comma 5 6 2 2 2 4" xfId="7186"/>
    <cellStyle name="Comma 5 6 2 2 3" xfId="7187"/>
    <cellStyle name="Comma 5 6 2 2 3 2" xfId="7188"/>
    <cellStyle name="Comma 5 6 2 2 3 3" xfId="7190"/>
    <cellStyle name="Comma 5 6 2 2 4" xfId="7191"/>
    <cellStyle name="Comma 5 6 2 2 5" xfId="7192"/>
    <cellStyle name="Comma 5 6 2 3" xfId="7194"/>
    <cellStyle name="Comma 5 6 2 3 2" xfId="7195"/>
    <cellStyle name="Comma 5 6 2 3 2 2" xfId="7198"/>
    <cellStyle name="Comma 5 6 2 3 2 3" xfId="7202"/>
    <cellStyle name="Comma 5 6 2 3 3" xfId="7203"/>
    <cellStyle name="Comma 5 6 2 3 4" xfId="7204"/>
    <cellStyle name="Comma 5 6 2 4" xfId="7205"/>
    <cellStyle name="Comma 5 6 2 4 2" xfId="7206"/>
    <cellStyle name="Comma 5 6 2 4 3" xfId="7207"/>
    <cellStyle name="Comma 5 6 2 5" xfId="7208"/>
    <cellStyle name="Comma 5 6 2 6" xfId="7209"/>
    <cellStyle name="Comma 5 6 3" xfId="7211"/>
    <cellStyle name="Comma 5 6 3 2" xfId="7214"/>
    <cellStyle name="Comma 5 6 3 2 2" xfId="7215"/>
    <cellStyle name="Comma 5 6 3 2 2 2" xfId="7217"/>
    <cellStyle name="Comma 5 6 3 2 2 2 2" xfId="7219"/>
    <cellStyle name="Comma 5 6 3 2 2 2 3" xfId="7221"/>
    <cellStyle name="Comma 5 6 3 2 2 3" xfId="7224"/>
    <cellStyle name="Comma 5 6 3 2 2 4" xfId="7227"/>
    <cellStyle name="Comma 5 6 3 2 3" xfId="7228"/>
    <cellStyle name="Comma 5 6 3 2 3 2" xfId="7230"/>
    <cellStyle name="Comma 5 6 3 2 3 3" xfId="1198"/>
    <cellStyle name="Comma 5 6 3 2 4" xfId="7231"/>
    <cellStyle name="Comma 5 6 3 2 5" xfId="7232"/>
    <cellStyle name="Comma 5 6 3 3" xfId="7234"/>
    <cellStyle name="Comma 5 6 3 3 2" xfId="7235"/>
    <cellStyle name="Comma 5 6 3 3 2 2" xfId="7237"/>
    <cellStyle name="Comma 5 6 3 3 2 3" xfId="7240"/>
    <cellStyle name="Comma 5 6 3 3 3" xfId="7241"/>
    <cellStyle name="Comma 5 6 3 3 4" xfId="7242"/>
    <cellStyle name="Comma 5 6 3 4" xfId="7243"/>
    <cellStyle name="Comma 5 6 3 4 2" xfId="7244"/>
    <cellStyle name="Comma 5 6 3 4 3" xfId="7245"/>
    <cellStyle name="Comma 5 6 3 5" xfId="7247"/>
    <cellStyle name="Comma 5 6 3 6" xfId="7249"/>
    <cellStyle name="Comma 5 6 4" xfId="7251"/>
    <cellStyle name="Comma 5 6 4 2" xfId="7252"/>
    <cellStyle name="Comma 5 6 4 2 2" xfId="7254"/>
    <cellStyle name="Comma 5 6 4 2 2 2" xfId="7256"/>
    <cellStyle name="Comma 5 6 4 2 2 3" xfId="7259"/>
    <cellStyle name="Comma 5 6 4 2 3" xfId="7260"/>
    <cellStyle name="Comma 5 6 4 2 4" xfId="7261"/>
    <cellStyle name="Comma 5 6 4 3" xfId="7263"/>
    <cellStyle name="Comma 5 6 4 3 2" xfId="7265"/>
    <cellStyle name="Comma 5 6 4 3 3" xfId="7268"/>
    <cellStyle name="Comma 5 6 4 4" xfId="7270"/>
    <cellStyle name="Comma 5 6 4 5" xfId="7272"/>
    <cellStyle name="Comma 5 6 5" xfId="7274"/>
    <cellStyle name="Comma 5 6 5 2" xfId="7275"/>
    <cellStyle name="Comma 5 6 5 2 2" xfId="7276"/>
    <cellStyle name="Comma 5 6 5 2 3" xfId="7277"/>
    <cellStyle name="Comma 5 6 5 3" xfId="7279"/>
    <cellStyle name="Comma 5 6 5 4" xfId="7281"/>
    <cellStyle name="Comma 5 6 6" xfId="7282"/>
    <cellStyle name="Comma 5 6 6 2" xfId="7283"/>
    <cellStyle name="Comma 5 6 6 3" xfId="7285"/>
    <cellStyle name="Comma 5 6 7" xfId="7286"/>
    <cellStyle name="Comma 5 6 8" xfId="7287"/>
    <cellStyle name="Comma 5 69" xfId="7289"/>
    <cellStyle name="Comma 5 7" xfId="7290"/>
    <cellStyle name="Comma 5 7 2" xfId="7291"/>
    <cellStyle name="Comma 5 7 2 2" xfId="7293"/>
    <cellStyle name="Comma 5 7 2 2 2" xfId="7294"/>
    <cellStyle name="Comma 5 7 2 2 2 2" xfId="7295"/>
    <cellStyle name="Comma 5 7 2 2 2 3" xfId="7297"/>
    <cellStyle name="Comma 5 7 2 2 3" xfId="7298"/>
    <cellStyle name="Comma 5 7 2 2 4" xfId="7301"/>
    <cellStyle name="Comma 5 7 2 3" xfId="7302"/>
    <cellStyle name="Comma 5 7 2 3 2" xfId="7303"/>
    <cellStyle name="Comma 5 7 2 3 3" xfId="7304"/>
    <cellStyle name="Comma 5 7 2 4" xfId="7305"/>
    <cellStyle name="Comma 5 7 2 5" xfId="7306"/>
    <cellStyle name="Comma 5 7 3" xfId="7308"/>
    <cellStyle name="Comma 5 7 3 2" xfId="7309"/>
    <cellStyle name="Comma 5 7 3 2 2" xfId="7310"/>
    <cellStyle name="Comma 5 7 3 2 3" xfId="7311"/>
    <cellStyle name="Comma 5 7 3 3" xfId="7312"/>
    <cellStyle name="Comma 5 7 3 4" xfId="7314"/>
    <cellStyle name="Comma 5 7 4" xfId="7316"/>
    <cellStyle name="Comma 5 7 4 2" xfId="7317"/>
    <cellStyle name="Comma 5 7 4 3" xfId="7319"/>
    <cellStyle name="Comma 5 7 5" xfId="7320"/>
    <cellStyle name="Comma 5 7 6" xfId="7321"/>
    <cellStyle name="Comma 5 8" xfId="7322"/>
    <cellStyle name="Comma 5 8 2" xfId="7324"/>
    <cellStyle name="Comma 5 8 2 2" xfId="7327"/>
    <cellStyle name="Comma 5 8 2 2 2" xfId="7329"/>
    <cellStyle name="Comma 5 8 2 2 2 2" xfId="7331"/>
    <cellStyle name="Comma 5 8 2 2 2 3" xfId="7334"/>
    <cellStyle name="Comma 5 8 2 2 3" xfId="7336"/>
    <cellStyle name="Comma 5 8 2 2 4" xfId="7339"/>
    <cellStyle name="Comma 5 8 2 3" xfId="7342"/>
    <cellStyle name="Comma 5 8 2 3 2" xfId="7345"/>
    <cellStyle name="Comma 5 8 2 3 3" xfId="7347"/>
    <cellStyle name="Comma 5 8 2 4" xfId="7349"/>
    <cellStyle name="Comma 5 8 2 5" xfId="7351"/>
    <cellStyle name="Comma 5 8 3" xfId="7353"/>
    <cellStyle name="Comma 5 8 3 2" xfId="7356"/>
    <cellStyle name="Comma 5 8 3 2 2" xfId="2152"/>
    <cellStyle name="Comma 5 8 3 2 3" xfId="7358"/>
    <cellStyle name="Comma 5 8 3 3" xfId="7360"/>
    <cellStyle name="Comma 5 8 3 4" xfId="7362"/>
    <cellStyle name="Comma 5 8 4" xfId="7363"/>
    <cellStyle name="Comma 5 8 4 2" xfId="7367"/>
    <cellStyle name="Comma 5 8 4 3" xfId="7372"/>
    <cellStyle name="Comma 5 8 5" xfId="7373"/>
    <cellStyle name="Comma 5 8 6" xfId="7374"/>
    <cellStyle name="Comma 5 9" xfId="7375"/>
    <cellStyle name="Comma 5 9 2" xfId="7378"/>
    <cellStyle name="Comma 5 9 2 2" xfId="7381"/>
    <cellStyle name="Comma 5 9 2 2 2" xfId="7383"/>
    <cellStyle name="Comma 5 9 2 2 3" xfId="7385"/>
    <cellStyle name="Comma 5 9 2 3" xfId="7387"/>
    <cellStyle name="Comma 5 9 2 4" xfId="371"/>
    <cellStyle name="Comma 5 9 3" xfId="7389"/>
    <cellStyle name="Comma 5 9 3 2" xfId="7391"/>
    <cellStyle name="Comma 5 9 3 3" xfId="7393"/>
    <cellStyle name="Comma 5 9 4" xfId="7394"/>
    <cellStyle name="Comma 5 9 5" xfId="3493"/>
    <cellStyle name="Comma 6" xfId="7395"/>
    <cellStyle name="Comma 6 2" xfId="7396"/>
    <cellStyle name="Comma 6 3" xfId="7397"/>
    <cellStyle name="Comma 7" xfId="7398"/>
    <cellStyle name="Comma 7 2" xfId="7399"/>
    <cellStyle name="Comma 7 3" xfId="7400"/>
    <cellStyle name="Comma 7 4" xfId="7401"/>
    <cellStyle name="Comma 8" xfId="7402"/>
    <cellStyle name="Comma 8 2" xfId="7403"/>
    <cellStyle name="Comma 9" xfId="7404"/>
    <cellStyle name="Comma 9 2" xfId="7406"/>
    <cellStyle name="Comma 9 3" xfId="7407"/>
    <cellStyle name="Currency 2" xfId="7409"/>
    <cellStyle name="Explanatory Text 2" xfId="7411"/>
    <cellStyle name="Good 2" xfId="2410"/>
    <cellStyle name="Heading 1 2" xfId="7413"/>
    <cellStyle name="Heading 2 2" xfId="7414"/>
    <cellStyle name="Heading 3 2" xfId="7415"/>
    <cellStyle name="Heading 4 2" xfId="7416"/>
    <cellStyle name="Input 2" xfId="7417"/>
    <cellStyle name="Input 2 2" xfId="7418"/>
    <cellStyle name="Input 2 2 2" xfId="7419"/>
    <cellStyle name="Input 2 3" xfId="7420"/>
    <cellStyle name="Linked Cell 2" xfId="7421"/>
    <cellStyle name="Neutral 2" xfId="7423"/>
    <cellStyle name="Normal" xfId="0" builtinId="0"/>
    <cellStyle name="Normal 10" xfId="7424"/>
    <cellStyle name="Normal 10 10" xfId="7426"/>
    <cellStyle name="Normal 10 11" xfId="819"/>
    <cellStyle name="Normal 10 12" xfId="831"/>
    <cellStyle name="Normal 10 12 2" xfId="7428"/>
    <cellStyle name="Normal 10 13" xfId="7429"/>
    <cellStyle name="Normal 10 2" xfId="7430"/>
    <cellStyle name="Normal 10 2 10" xfId="7432"/>
    <cellStyle name="Normal 10 2 11" xfId="7434"/>
    <cellStyle name="Normal 10 2 2" xfId="7435"/>
    <cellStyle name="Normal 10 2 2 10" xfId="7436"/>
    <cellStyle name="Normal 10 2 2 2" xfId="7437"/>
    <cellStyle name="Normal 10 2 2 2 2" xfId="7438"/>
    <cellStyle name="Normal 10 2 2 2 2 2" xfId="3502"/>
    <cellStyle name="Normal 10 2 2 2 2 2 2" xfId="7439"/>
    <cellStyle name="Normal 10 2 2 2 2 2 2 2" xfId="7440"/>
    <cellStyle name="Normal 10 2 2 2 2 2 2 2 2" xfId="7441"/>
    <cellStyle name="Normal 10 2 2 2 2 2 2 2 2 2" xfId="7442"/>
    <cellStyle name="Normal 10 2 2 2 2 2 2 2 2 3" xfId="7443"/>
    <cellStyle name="Normal 10 2 2 2 2 2 2 2 3" xfId="7444"/>
    <cellStyle name="Normal 10 2 2 2 2 2 2 2 4" xfId="7445"/>
    <cellStyle name="Normal 10 2 2 2 2 2 2 3" xfId="7448"/>
    <cellStyle name="Normal 10 2 2 2 2 2 2 3 2" xfId="7450"/>
    <cellStyle name="Normal 10 2 2 2 2 2 2 3 3" xfId="7452"/>
    <cellStyle name="Normal 10 2 2 2 2 2 2 4" xfId="7455"/>
    <cellStyle name="Normal 10 2 2 2 2 2 2 5" xfId="7458"/>
    <cellStyle name="Normal 10 2 2 2 2 2 3" xfId="7459"/>
    <cellStyle name="Normal 10 2 2 2 2 2 3 2" xfId="7460"/>
    <cellStyle name="Normal 10 2 2 2 2 2 3 2 2" xfId="7461"/>
    <cellStyle name="Normal 10 2 2 2 2 2 3 2 3" xfId="7462"/>
    <cellStyle name="Normal 10 2 2 2 2 2 3 3" xfId="7464"/>
    <cellStyle name="Normal 10 2 2 2 2 2 3 4" xfId="7468"/>
    <cellStyle name="Normal 10 2 2 2 2 2 4" xfId="7471"/>
    <cellStyle name="Normal 10 2 2 2 2 2 4 2" xfId="7472"/>
    <cellStyle name="Normal 10 2 2 2 2 2 4 3" xfId="7473"/>
    <cellStyle name="Normal 10 2 2 2 2 2 5" xfId="7477"/>
    <cellStyle name="Normal 10 2 2 2 2 2 6" xfId="7479"/>
    <cellStyle name="Normal 10 2 2 2 2 3" xfId="4698"/>
    <cellStyle name="Normal 10 2 2 2 2 3 2" xfId="7481"/>
    <cellStyle name="Normal 10 2 2 2 2 3 2 2" xfId="1296"/>
    <cellStyle name="Normal 10 2 2 2 2 3 2 2 2" xfId="7482"/>
    <cellStyle name="Normal 10 2 2 2 2 3 2 2 2 2" xfId="7484"/>
    <cellStyle name="Normal 10 2 2 2 2 3 2 2 2 3" xfId="7485"/>
    <cellStyle name="Normal 10 2 2 2 2 3 2 2 3" xfId="1390"/>
    <cellStyle name="Normal 10 2 2 2 2 3 2 2 4" xfId="94"/>
    <cellStyle name="Normal 10 2 2 2 2 3 2 3" xfId="7487"/>
    <cellStyle name="Normal 10 2 2 2 2 3 2 3 2" xfId="7488"/>
    <cellStyle name="Normal 10 2 2 2 2 3 2 3 3" xfId="363"/>
    <cellStyle name="Normal 10 2 2 2 2 3 2 4" xfId="7493"/>
    <cellStyle name="Normal 10 2 2 2 2 3 2 5" xfId="7497"/>
    <cellStyle name="Normal 10 2 2 2 2 3 3" xfId="7498"/>
    <cellStyle name="Normal 10 2 2 2 2 3 3 2" xfId="7499"/>
    <cellStyle name="Normal 10 2 2 2 2 3 3 2 2" xfId="7500"/>
    <cellStyle name="Normal 10 2 2 2 2 3 3 2 3" xfId="1410"/>
    <cellStyle name="Normal 10 2 2 2 2 3 3 3" xfId="7501"/>
    <cellStyle name="Normal 10 2 2 2 2 3 3 4" xfId="7503"/>
    <cellStyle name="Normal 10 2 2 2 2 3 4" xfId="7504"/>
    <cellStyle name="Normal 10 2 2 2 2 3 4 2" xfId="7506"/>
    <cellStyle name="Normal 10 2 2 2 2 3 4 3" xfId="7507"/>
    <cellStyle name="Normal 10 2 2 2 2 3 5" xfId="7509"/>
    <cellStyle name="Normal 10 2 2 2 2 3 6" xfId="7511"/>
    <cellStyle name="Normal 10 2 2 2 2 4" xfId="4702"/>
    <cellStyle name="Normal 10 2 2 2 2 4 2" xfId="7514"/>
    <cellStyle name="Normal 10 2 2 2 2 4 2 2" xfId="7515"/>
    <cellStyle name="Normal 10 2 2 2 2 4 2 2 2" xfId="7516"/>
    <cellStyle name="Normal 10 2 2 2 2 4 2 2 3" xfId="7517"/>
    <cellStyle name="Normal 10 2 2 2 2 4 2 3" xfId="7518"/>
    <cellStyle name="Normal 10 2 2 2 2 4 2 4" xfId="7520"/>
    <cellStyle name="Normal 10 2 2 2 2 4 3" xfId="7521"/>
    <cellStyle name="Normal 10 2 2 2 2 4 3 2" xfId="7522"/>
    <cellStyle name="Normal 10 2 2 2 2 4 3 3" xfId="7523"/>
    <cellStyle name="Normal 10 2 2 2 2 4 4" xfId="7524"/>
    <cellStyle name="Normal 10 2 2 2 2 4 5" xfId="7526"/>
    <cellStyle name="Normal 10 2 2 2 2 5" xfId="1820"/>
    <cellStyle name="Normal 10 2 2 2 2 5 2" xfId="7528"/>
    <cellStyle name="Normal 10 2 2 2 2 5 2 2" xfId="7530"/>
    <cellStyle name="Normal 10 2 2 2 2 5 2 3" xfId="7532"/>
    <cellStyle name="Normal 10 2 2 2 2 5 3" xfId="7534"/>
    <cellStyle name="Normal 10 2 2 2 2 5 4" xfId="7537"/>
    <cellStyle name="Normal 10 2 2 2 2 6" xfId="1827"/>
    <cellStyle name="Normal 10 2 2 2 2 6 2" xfId="7540"/>
    <cellStyle name="Normal 10 2 2 2 2 6 3" xfId="7543"/>
    <cellStyle name="Normal 10 2 2 2 2 7" xfId="4711"/>
    <cellStyle name="Normal 10 2 2 2 2 8" xfId="4719"/>
    <cellStyle name="Normal 10 2 2 2 3" xfId="7545"/>
    <cellStyle name="Normal 10 2 2 2 3 2" xfId="7548"/>
    <cellStyle name="Normal 10 2 2 2 3 2 2" xfId="7551"/>
    <cellStyle name="Normal 10 2 2 2 3 2 2 2" xfId="7555"/>
    <cellStyle name="Normal 10 2 2 2 3 2 2 2 2" xfId="7556"/>
    <cellStyle name="Normal 10 2 2 2 3 2 2 2 3" xfId="7557"/>
    <cellStyle name="Normal 10 2 2 2 3 2 2 3" xfId="7561"/>
    <cellStyle name="Normal 10 2 2 2 3 2 2 4" xfId="7563"/>
    <cellStyle name="Normal 10 2 2 2 3 2 3" xfId="7566"/>
    <cellStyle name="Normal 10 2 2 2 3 2 3 2" xfId="7569"/>
    <cellStyle name="Normal 10 2 2 2 3 2 3 3" xfId="7570"/>
    <cellStyle name="Normal 10 2 2 2 3 2 4" xfId="7572"/>
    <cellStyle name="Normal 10 2 2 2 3 2 5" xfId="7574"/>
    <cellStyle name="Normal 10 2 2 2 3 3" xfId="7577"/>
    <cellStyle name="Normal 10 2 2 2 3 3 2" xfId="7580"/>
    <cellStyle name="Normal 10 2 2 2 3 3 2 2" xfId="7583"/>
    <cellStyle name="Normal 10 2 2 2 3 3 2 3" xfId="7585"/>
    <cellStyle name="Normal 10 2 2 2 3 3 3" xfId="7587"/>
    <cellStyle name="Normal 10 2 2 2 3 3 4" xfId="7588"/>
    <cellStyle name="Normal 10 2 2 2 3 4" xfId="7590"/>
    <cellStyle name="Normal 10 2 2 2 3 4 2" xfId="7592"/>
    <cellStyle name="Normal 10 2 2 2 3 4 3" xfId="7593"/>
    <cellStyle name="Normal 10 2 2 2 3 5" xfId="7595"/>
    <cellStyle name="Normal 10 2 2 2 3 6" xfId="7598"/>
    <cellStyle name="Normal 10 2 2 2 4" xfId="7600"/>
    <cellStyle name="Normal 10 2 2 2 4 2" xfId="7603"/>
    <cellStyle name="Normal 10 2 2 2 4 2 2" xfId="7605"/>
    <cellStyle name="Normal 10 2 2 2 4 2 2 2" xfId="7609"/>
    <cellStyle name="Normal 10 2 2 2 4 2 2 2 2" xfId="7166"/>
    <cellStyle name="Normal 10 2 2 2 4 2 2 2 3" xfId="7168"/>
    <cellStyle name="Normal 10 2 2 2 4 2 2 3" xfId="7612"/>
    <cellStyle name="Normal 10 2 2 2 4 2 2 4" xfId="7613"/>
    <cellStyle name="Normal 10 2 2 2 4 2 3" xfId="7615"/>
    <cellStyle name="Normal 10 2 2 2 4 2 3 2" xfId="7618"/>
    <cellStyle name="Normal 10 2 2 2 4 2 3 3" xfId="7620"/>
    <cellStyle name="Normal 10 2 2 2 4 2 4" xfId="7622"/>
    <cellStyle name="Normal 10 2 2 2 4 2 5" xfId="7624"/>
    <cellStyle name="Normal 10 2 2 2 4 3" xfId="7627"/>
    <cellStyle name="Normal 10 2 2 2 4 3 2" xfId="7629"/>
    <cellStyle name="Normal 10 2 2 2 4 3 2 2" xfId="7632"/>
    <cellStyle name="Normal 10 2 2 2 4 3 2 3" xfId="7634"/>
    <cellStyle name="Normal 10 2 2 2 4 3 3" xfId="7636"/>
    <cellStyle name="Normal 10 2 2 2 4 3 4" xfId="7637"/>
    <cellStyle name="Normal 10 2 2 2 4 4" xfId="7639"/>
    <cellStyle name="Normal 10 2 2 2 4 4 2" xfId="7641"/>
    <cellStyle name="Normal 10 2 2 2 4 4 3" xfId="7642"/>
    <cellStyle name="Normal 10 2 2 2 4 5" xfId="7644"/>
    <cellStyle name="Normal 10 2 2 2 4 6" xfId="7646"/>
    <cellStyle name="Normal 10 2 2 2 5" xfId="7648"/>
    <cellStyle name="Normal 10 2 2 2 5 2" xfId="7649"/>
    <cellStyle name="Normal 10 2 2 2 5 2 2" xfId="7651"/>
    <cellStyle name="Normal 10 2 2 2 5 2 2 2" xfId="7653"/>
    <cellStyle name="Normal 10 2 2 2 5 2 2 3" xfId="7655"/>
    <cellStyle name="Normal 10 2 2 2 5 2 3" xfId="7657"/>
    <cellStyle name="Normal 10 2 2 2 5 2 4" xfId="7658"/>
    <cellStyle name="Normal 10 2 2 2 5 3" xfId="7659"/>
    <cellStyle name="Normal 10 2 2 2 5 3 2" xfId="7661"/>
    <cellStyle name="Normal 10 2 2 2 5 3 3" xfId="7662"/>
    <cellStyle name="Normal 10 2 2 2 5 4" xfId="7663"/>
    <cellStyle name="Normal 10 2 2 2 5 5" xfId="7665"/>
    <cellStyle name="Normal 10 2 2 2 6" xfId="7667"/>
    <cellStyle name="Normal 10 2 2 2 6 2" xfId="7668"/>
    <cellStyle name="Normal 10 2 2 2 6 2 2" xfId="7671"/>
    <cellStyle name="Normal 10 2 2 2 6 2 3" xfId="7672"/>
    <cellStyle name="Normal 10 2 2 2 6 3" xfId="7673"/>
    <cellStyle name="Normal 10 2 2 2 6 4" xfId="7674"/>
    <cellStyle name="Normal 10 2 2 2 7" xfId="7675"/>
    <cellStyle name="Normal 10 2 2 2 7 2" xfId="7676"/>
    <cellStyle name="Normal 10 2 2 2 7 3" xfId="7677"/>
    <cellStyle name="Normal 10 2 2 2 8" xfId="7678"/>
    <cellStyle name="Normal 10 2 2 2 9" xfId="7679"/>
    <cellStyle name="Normal 10 2 2 3" xfId="7680"/>
    <cellStyle name="Normal 10 2 2 3 2" xfId="7683"/>
    <cellStyle name="Normal 10 2 2 3 2 2" xfId="7684"/>
    <cellStyle name="Normal 10 2 2 3 2 2 2" xfId="634"/>
    <cellStyle name="Normal 10 2 2 3 2 2 2 2" xfId="7685"/>
    <cellStyle name="Normal 10 2 2 3 2 2 2 2 2" xfId="7686"/>
    <cellStyle name="Normal 10 2 2 3 2 2 2 2 3" xfId="7687"/>
    <cellStyle name="Normal 10 2 2 3 2 2 2 3" xfId="7688"/>
    <cellStyle name="Normal 10 2 2 3 2 2 2 4" xfId="7690"/>
    <cellStyle name="Normal 10 2 2 3 2 2 3" xfId="77"/>
    <cellStyle name="Normal 10 2 2 3 2 2 3 2" xfId="7691"/>
    <cellStyle name="Normal 10 2 2 3 2 2 3 3" xfId="7692"/>
    <cellStyle name="Normal 10 2 2 3 2 2 4" xfId="7693"/>
    <cellStyle name="Normal 10 2 2 3 2 2 5" xfId="7695"/>
    <cellStyle name="Normal 10 2 2 3 2 3" xfId="7696"/>
    <cellStyle name="Normal 10 2 2 3 2 3 2" xfId="710"/>
    <cellStyle name="Normal 10 2 2 3 2 3 2 2" xfId="7698"/>
    <cellStyle name="Normal 10 2 2 3 2 3 2 3" xfId="7699"/>
    <cellStyle name="Normal 10 2 2 3 2 3 3" xfId="7701"/>
    <cellStyle name="Normal 10 2 2 3 2 3 4" xfId="7702"/>
    <cellStyle name="Normal 10 2 2 3 2 4" xfId="7703"/>
    <cellStyle name="Normal 10 2 2 3 2 4 2" xfId="7705"/>
    <cellStyle name="Normal 10 2 2 3 2 4 3" xfId="7706"/>
    <cellStyle name="Normal 10 2 2 3 2 5" xfId="7708"/>
    <cellStyle name="Normal 10 2 2 3 2 6" xfId="7711"/>
    <cellStyle name="Normal 10 2 2 3 3" xfId="7713"/>
    <cellStyle name="Normal 10 2 2 3 3 2" xfId="7716"/>
    <cellStyle name="Normal 10 2 2 3 3 2 2" xfId="7718"/>
    <cellStyle name="Normal 10 2 2 3 3 2 2 2" xfId="7720"/>
    <cellStyle name="Normal 10 2 2 3 3 2 2 2 2" xfId="7721"/>
    <cellStyle name="Normal 10 2 2 3 3 2 2 2 3" xfId="7722"/>
    <cellStyle name="Normal 10 2 2 3 3 2 2 3" xfId="7723"/>
    <cellStyle name="Normal 10 2 2 3 3 2 2 4" xfId="7724"/>
    <cellStyle name="Normal 10 2 2 3 3 2 3" xfId="7726"/>
    <cellStyle name="Normal 10 2 2 3 3 2 3 2" xfId="7727"/>
    <cellStyle name="Normal 10 2 2 3 3 2 3 3" xfId="7728"/>
    <cellStyle name="Normal 10 2 2 3 3 2 4" xfId="7729"/>
    <cellStyle name="Normal 10 2 2 3 3 2 5" xfId="7731"/>
    <cellStyle name="Normal 10 2 2 3 3 3" xfId="7734"/>
    <cellStyle name="Normal 10 2 2 3 3 3 2" xfId="7737"/>
    <cellStyle name="Normal 10 2 2 3 3 3 2 2" xfId="7738"/>
    <cellStyle name="Normal 10 2 2 3 3 3 2 3" xfId="7739"/>
    <cellStyle name="Normal 10 2 2 3 3 3 3" xfId="2902"/>
    <cellStyle name="Normal 10 2 2 3 3 3 4" xfId="2907"/>
    <cellStyle name="Normal 10 2 2 3 3 4" xfId="7740"/>
    <cellStyle name="Normal 10 2 2 3 3 4 2" xfId="7741"/>
    <cellStyle name="Normal 10 2 2 3 3 4 3" xfId="7742"/>
    <cellStyle name="Normal 10 2 2 3 3 5" xfId="7744"/>
    <cellStyle name="Normal 10 2 2 3 3 6" xfId="7746"/>
    <cellStyle name="Normal 10 2 2 3 4" xfId="7749"/>
    <cellStyle name="Normal 10 2 2 3 4 2" xfId="7752"/>
    <cellStyle name="Normal 10 2 2 3 4 2 2" xfId="7755"/>
    <cellStyle name="Normal 10 2 2 3 4 2 2 2" xfId="7757"/>
    <cellStyle name="Normal 10 2 2 3 4 2 2 3" xfId="7758"/>
    <cellStyle name="Normal 10 2 2 3 4 2 3" xfId="7761"/>
    <cellStyle name="Normal 10 2 2 3 4 2 4" xfId="7763"/>
    <cellStyle name="Normal 10 2 2 3 4 3" xfId="7765"/>
    <cellStyle name="Normal 10 2 2 3 4 3 2" xfId="7766"/>
    <cellStyle name="Normal 10 2 2 3 4 3 3" xfId="7767"/>
    <cellStyle name="Normal 10 2 2 3 4 4" xfId="7769"/>
    <cellStyle name="Normal 10 2 2 3 4 5" xfId="7770"/>
    <cellStyle name="Normal 10 2 2 3 5" xfId="7773"/>
    <cellStyle name="Normal 10 2 2 3 5 2" xfId="7775"/>
    <cellStyle name="Normal 10 2 2 3 5 2 2" xfId="7776"/>
    <cellStyle name="Normal 10 2 2 3 5 2 3" xfId="7777"/>
    <cellStyle name="Normal 10 2 2 3 5 3" xfId="7779"/>
    <cellStyle name="Normal 10 2 2 3 5 4" xfId="7780"/>
    <cellStyle name="Normal 10 2 2 3 6" xfId="7782"/>
    <cellStyle name="Normal 10 2 2 3 6 2" xfId="7783"/>
    <cellStyle name="Normal 10 2 2 3 6 3" xfId="7784"/>
    <cellStyle name="Normal 10 2 2 3 7" xfId="7786"/>
    <cellStyle name="Normal 10 2 2 3 8" xfId="7787"/>
    <cellStyle name="Normal 10 2 2 4" xfId="7788"/>
    <cellStyle name="Normal 10 2 2 4 2" xfId="7789"/>
    <cellStyle name="Normal 10 2 2 4 2 2" xfId="7790"/>
    <cellStyle name="Normal 10 2 2 4 2 2 2" xfId="7791"/>
    <cellStyle name="Normal 10 2 2 4 2 2 2 2" xfId="7792"/>
    <cellStyle name="Normal 10 2 2 4 2 2 2 3" xfId="7793"/>
    <cellStyle name="Normal 10 2 2 4 2 2 3" xfId="7794"/>
    <cellStyle name="Normal 10 2 2 4 2 2 4" xfId="7795"/>
    <cellStyle name="Normal 10 2 2 4 2 3" xfId="7796"/>
    <cellStyle name="Normal 10 2 2 4 2 3 2" xfId="7797"/>
    <cellStyle name="Normal 10 2 2 4 2 3 3" xfId="7798"/>
    <cellStyle name="Normal 10 2 2 4 2 4" xfId="7799"/>
    <cellStyle name="Normal 10 2 2 4 2 5" xfId="7801"/>
    <cellStyle name="Normal 10 2 2 4 3" xfId="7803"/>
    <cellStyle name="Normal 10 2 2 4 3 2" xfId="7805"/>
    <cellStyle name="Normal 10 2 2 4 3 2 2" xfId="7807"/>
    <cellStyle name="Normal 10 2 2 4 3 2 3" xfId="7809"/>
    <cellStyle name="Normal 10 2 2 4 3 3" xfId="7810"/>
    <cellStyle name="Normal 10 2 2 4 3 4" xfId="7811"/>
    <cellStyle name="Normal 10 2 2 4 4" xfId="7814"/>
    <cellStyle name="Normal 10 2 2 4 4 2" xfId="7816"/>
    <cellStyle name="Normal 10 2 2 4 4 3" xfId="7818"/>
    <cellStyle name="Normal 10 2 2 4 5" xfId="7820"/>
    <cellStyle name="Normal 10 2 2 4 6" xfId="7822"/>
    <cellStyle name="Normal 10 2 2 5" xfId="7823"/>
    <cellStyle name="Normal 10 2 2 5 2" xfId="7824"/>
    <cellStyle name="Normal 10 2 2 5 2 2" xfId="1233"/>
    <cellStyle name="Normal 10 2 2 5 2 2 2" xfId="7825"/>
    <cellStyle name="Normal 10 2 2 5 2 2 2 2" xfId="7827"/>
    <cellStyle name="Normal 10 2 2 5 2 2 2 3" xfId="7828"/>
    <cellStyle name="Normal 10 2 2 5 2 2 3" xfId="7829"/>
    <cellStyle name="Normal 10 2 2 5 2 2 4" xfId="7830"/>
    <cellStyle name="Normal 10 2 2 5 2 3" xfId="7831"/>
    <cellStyle name="Normal 10 2 2 5 2 3 2" xfId="7832"/>
    <cellStyle name="Normal 10 2 2 5 2 3 3" xfId="7833"/>
    <cellStyle name="Normal 10 2 2 5 2 4" xfId="7834"/>
    <cellStyle name="Normal 10 2 2 5 2 5" xfId="7836"/>
    <cellStyle name="Normal 10 2 2 5 3" xfId="7837"/>
    <cellStyle name="Normal 10 2 2 5 3 2" xfId="7838"/>
    <cellStyle name="Normal 10 2 2 5 3 2 2" xfId="7840"/>
    <cellStyle name="Normal 10 2 2 5 3 2 3" xfId="7841"/>
    <cellStyle name="Normal 10 2 2 5 3 3" xfId="7842"/>
    <cellStyle name="Normal 10 2 2 5 3 4" xfId="7843"/>
    <cellStyle name="Normal 10 2 2 5 4" xfId="7845"/>
    <cellStyle name="Normal 10 2 2 5 4 2" xfId="7846"/>
    <cellStyle name="Normal 10 2 2 5 4 3" xfId="7847"/>
    <cellStyle name="Normal 10 2 2 5 5" xfId="7849"/>
    <cellStyle name="Normal 10 2 2 5 6" xfId="7851"/>
    <cellStyle name="Normal 10 2 2 6" xfId="6232"/>
    <cellStyle name="Normal 10 2 2 6 2" xfId="7853"/>
    <cellStyle name="Normal 10 2 2 6 2 2" xfId="1294"/>
    <cellStyle name="Normal 10 2 2 6 2 2 2" xfId="7854"/>
    <cellStyle name="Normal 10 2 2 6 2 2 3" xfId="7505"/>
    <cellStyle name="Normal 10 2 2 6 2 3" xfId="7856"/>
    <cellStyle name="Normal 10 2 2 6 2 4" xfId="7857"/>
    <cellStyle name="Normal 10 2 2 6 3" xfId="7859"/>
    <cellStyle name="Normal 10 2 2 6 3 2" xfId="7860"/>
    <cellStyle name="Normal 10 2 2 6 3 3" xfId="7861"/>
    <cellStyle name="Normal 10 2 2 6 4" xfId="7863"/>
    <cellStyle name="Normal 10 2 2 6 5" xfId="7864"/>
    <cellStyle name="Normal 10 2 2 7" xfId="6235"/>
    <cellStyle name="Normal 10 2 2 7 2" xfId="7866"/>
    <cellStyle name="Normal 10 2 2 7 2 2" xfId="7869"/>
    <cellStyle name="Normal 10 2 2 7 2 3" xfId="7871"/>
    <cellStyle name="Normal 10 2 2 7 3" xfId="7873"/>
    <cellStyle name="Normal 10 2 2 7 4" xfId="7874"/>
    <cellStyle name="Normal 10 2 2 8" xfId="7876"/>
    <cellStyle name="Normal 10 2 2 8 2" xfId="7878"/>
    <cellStyle name="Normal 10 2 2 8 3" xfId="7880"/>
    <cellStyle name="Normal 10 2 2 9" xfId="7882"/>
    <cellStyle name="Normal 10 2 3" xfId="7883"/>
    <cellStyle name="Normal 10 2 3 2" xfId="7884"/>
    <cellStyle name="Normal 10 2 3 2 2" xfId="7885"/>
    <cellStyle name="Normal 10 2 3 2 2 2" xfId="7888"/>
    <cellStyle name="Normal 10 2 3 2 2 2 2" xfId="7889"/>
    <cellStyle name="Normal 10 2 3 2 2 2 2 2" xfId="7890"/>
    <cellStyle name="Normal 10 2 3 2 2 2 2 3" xfId="7892"/>
    <cellStyle name="Normal 10 2 3 2 2 2 3" xfId="7893"/>
    <cellStyle name="Normal 10 2 3 2 2 2 4" xfId="7894"/>
    <cellStyle name="Normal 10 2 3 2 2 3" xfId="7895"/>
    <cellStyle name="Normal 10 2 3 2 2 3 2" xfId="7896"/>
    <cellStyle name="Normal 10 2 3 2 2 3 3" xfId="7897"/>
    <cellStyle name="Normal 10 2 3 2 2 4" xfId="7898"/>
    <cellStyle name="Normal 10 2 3 2 2 5" xfId="7900"/>
    <cellStyle name="Normal 10 2 3 2 3" xfId="7902"/>
    <cellStyle name="Normal 10 2 3 2 3 2" xfId="7904"/>
    <cellStyle name="Normal 10 2 3 2 3 2 2" xfId="7906"/>
    <cellStyle name="Normal 10 2 3 2 3 2 3" xfId="7908"/>
    <cellStyle name="Normal 10 2 3 2 3 3" xfId="7910"/>
    <cellStyle name="Normal 10 2 3 2 3 4" xfId="7911"/>
    <cellStyle name="Normal 10 2 3 2 4" xfId="7913"/>
    <cellStyle name="Normal 10 2 3 2 4 2" xfId="7915"/>
    <cellStyle name="Normal 10 2 3 2 4 3" xfId="7916"/>
    <cellStyle name="Normal 10 2 3 2 5" xfId="7917"/>
    <cellStyle name="Normal 10 2 3 2 6" xfId="2925"/>
    <cellStyle name="Normal 10 2 3 3" xfId="7918"/>
    <cellStyle name="Normal 10 2 3 3 2" xfId="7920"/>
    <cellStyle name="Normal 10 2 3 3 2 2" xfId="7921"/>
    <cellStyle name="Normal 10 2 3 3 2 2 2" xfId="7922"/>
    <cellStyle name="Normal 10 2 3 3 2 2 2 2" xfId="7923"/>
    <cellStyle name="Normal 10 2 3 3 2 2 2 3" xfId="7924"/>
    <cellStyle name="Normal 10 2 3 3 2 2 3" xfId="7925"/>
    <cellStyle name="Normal 10 2 3 3 2 2 4" xfId="7926"/>
    <cellStyle name="Normal 10 2 3 3 2 3" xfId="7928"/>
    <cellStyle name="Normal 10 2 3 3 2 3 2" xfId="7930"/>
    <cellStyle name="Normal 10 2 3 3 2 3 3" xfId="7932"/>
    <cellStyle name="Normal 10 2 3 3 2 4" xfId="7935"/>
    <cellStyle name="Normal 10 2 3 3 2 5" xfId="7939"/>
    <cellStyle name="Normal 10 2 3 3 3" xfId="7940"/>
    <cellStyle name="Normal 10 2 3 3 3 2" xfId="7942"/>
    <cellStyle name="Normal 10 2 3 3 3 2 2" xfId="7945"/>
    <cellStyle name="Normal 10 2 3 3 3 2 3" xfId="7948"/>
    <cellStyle name="Normal 10 2 3 3 3 3" xfId="7950"/>
    <cellStyle name="Normal 10 2 3 3 3 4" xfId="7952"/>
    <cellStyle name="Normal 10 2 3 3 4" xfId="7954"/>
    <cellStyle name="Normal 10 2 3 3 4 2" xfId="7956"/>
    <cellStyle name="Normal 10 2 3 3 4 3" xfId="7959"/>
    <cellStyle name="Normal 10 2 3 3 5" xfId="7961"/>
    <cellStyle name="Normal 10 2 3 3 6" xfId="7963"/>
    <cellStyle name="Normal 10 2 3 4" xfId="7964"/>
    <cellStyle name="Normal 10 2 3 4 2" xfId="7965"/>
    <cellStyle name="Normal 10 2 3 4 2 2" xfId="7966"/>
    <cellStyle name="Normal 10 2 3 4 2 2 2" xfId="7967"/>
    <cellStyle name="Normal 10 2 3 4 2 2 3" xfId="7968"/>
    <cellStyle name="Normal 10 2 3 4 2 3" xfId="7970"/>
    <cellStyle name="Normal 10 2 3 4 2 4" xfId="7972"/>
    <cellStyle name="Normal 10 2 3 4 3" xfId="7973"/>
    <cellStyle name="Normal 10 2 3 4 3 2" xfId="7974"/>
    <cellStyle name="Normal 10 2 3 4 3 3" xfId="7976"/>
    <cellStyle name="Normal 10 2 3 4 4" xfId="7978"/>
    <cellStyle name="Normal 10 2 3 4 5" xfId="7980"/>
    <cellStyle name="Normal 10 2 3 5" xfId="7981"/>
    <cellStyle name="Normal 10 2 3 5 2" xfId="7982"/>
    <cellStyle name="Normal 10 2 3 5 2 2" xfId="7983"/>
    <cellStyle name="Normal 10 2 3 5 2 3" xfId="7985"/>
    <cellStyle name="Normal 10 2 3 5 3" xfId="7986"/>
    <cellStyle name="Normal 10 2 3 5 4" xfId="7987"/>
    <cellStyle name="Normal 10 2 3 6" xfId="7989"/>
    <cellStyle name="Normal 10 2 3 6 2" xfId="7991"/>
    <cellStyle name="Normal 10 2 3 6 3" xfId="7993"/>
    <cellStyle name="Normal 10 2 3 7" xfId="7995"/>
    <cellStyle name="Normal 10 2 3 8" xfId="7997"/>
    <cellStyle name="Normal 10 2 4" xfId="7998"/>
    <cellStyle name="Normal 10 2 4 2" xfId="7999"/>
    <cellStyle name="Normal 10 2 4 2 2" xfId="8000"/>
    <cellStyle name="Normal 10 2 4 2 2 2" xfId="8001"/>
    <cellStyle name="Normal 10 2 4 2 2 2 2" xfId="8002"/>
    <cellStyle name="Normal 10 2 4 2 2 2 3" xfId="8003"/>
    <cellStyle name="Normal 10 2 4 2 2 3" xfId="8004"/>
    <cellStyle name="Normal 10 2 4 2 2 4" xfId="8005"/>
    <cellStyle name="Normal 10 2 4 2 3" xfId="8007"/>
    <cellStyle name="Normal 10 2 4 2 3 2" xfId="8008"/>
    <cellStyle name="Normal 10 2 4 2 3 3" xfId="8009"/>
    <cellStyle name="Normal 10 2 4 2 4" xfId="8011"/>
    <cellStyle name="Normal 10 2 4 2 5" xfId="8012"/>
    <cellStyle name="Normal 10 2 4 3" xfId="8013"/>
    <cellStyle name="Normal 10 2 4 3 2" xfId="8014"/>
    <cellStyle name="Normal 10 2 4 3 2 2" xfId="8015"/>
    <cellStyle name="Normal 10 2 4 3 2 3" xfId="8017"/>
    <cellStyle name="Normal 10 2 4 3 3" xfId="8018"/>
    <cellStyle name="Normal 10 2 4 3 4" xfId="8020"/>
    <cellStyle name="Normal 10 2 4 4" xfId="8021"/>
    <cellStyle name="Normal 10 2 4 4 2" xfId="8022"/>
    <cellStyle name="Normal 10 2 4 4 3" xfId="8023"/>
    <cellStyle name="Normal 10 2 4 5" xfId="8024"/>
    <cellStyle name="Normal 10 2 4 6" xfId="8026"/>
    <cellStyle name="Normal 10 2 5" xfId="8027"/>
    <cellStyle name="Normal 10 2 5 2" xfId="8028"/>
    <cellStyle name="Normal 10 2 5 2 2" xfId="8029"/>
    <cellStyle name="Normal 10 2 5 2 2 2" xfId="8030"/>
    <cellStyle name="Normal 10 2 5 2 2 2 2" xfId="8031"/>
    <cellStyle name="Normal 10 2 5 2 2 2 3" xfId="8032"/>
    <cellStyle name="Normal 10 2 5 2 2 3" xfId="8033"/>
    <cellStyle name="Normal 10 2 5 2 2 4" xfId="8034"/>
    <cellStyle name="Normal 10 2 5 2 3" xfId="8035"/>
    <cellStyle name="Normal 10 2 5 2 3 2" xfId="8036"/>
    <cellStyle name="Normal 10 2 5 2 3 3" xfId="8037"/>
    <cellStyle name="Normal 10 2 5 2 4" xfId="8038"/>
    <cellStyle name="Normal 10 2 5 2 5" xfId="8039"/>
    <cellStyle name="Normal 10 2 5 3" xfId="8040"/>
    <cellStyle name="Normal 10 2 5 3 2" xfId="8041"/>
    <cellStyle name="Normal 10 2 5 3 2 2" xfId="8042"/>
    <cellStyle name="Normal 10 2 5 3 2 3" xfId="8044"/>
    <cellStyle name="Normal 10 2 5 3 3" xfId="8045"/>
    <cellStyle name="Normal 10 2 5 3 4" xfId="8046"/>
    <cellStyle name="Normal 10 2 5 4" xfId="8047"/>
    <cellStyle name="Normal 10 2 5 4 2" xfId="8048"/>
    <cellStyle name="Normal 10 2 5 4 3" xfId="8049"/>
    <cellStyle name="Normal 10 2 5 5" xfId="8050"/>
    <cellStyle name="Normal 10 2 5 6" xfId="8051"/>
    <cellStyle name="Normal 10 2 6" xfId="8053"/>
    <cellStyle name="Normal 10 2 6 2" xfId="8055"/>
    <cellStyle name="Normal 10 2 6 2 2" xfId="8056"/>
    <cellStyle name="Normal 10 2 6 2 2 2" xfId="8058"/>
    <cellStyle name="Normal 10 2 6 2 2 3" xfId="8059"/>
    <cellStyle name="Normal 10 2 6 2 3" xfId="8060"/>
    <cellStyle name="Normal 10 2 6 2 4" xfId="8061"/>
    <cellStyle name="Normal 10 2 6 3" xfId="8063"/>
    <cellStyle name="Normal 10 2 6 3 2" xfId="8064"/>
    <cellStyle name="Normal 10 2 6 3 3" xfId="8065"/>
    <cellStyle name="Normal 10 2 6 4" xfId="8066"/>
    <cellStyle name="Normal 10 2 6 5" xfId="8067"/>
    <cellStyle name="Normal 10 2 7" xfId="8069"/>
    <cellStyle name="Normal 10 2 7 2" xfId="8070"/>
    <cellStyle name="Normal 10 2 7 2 2" xfId="8071"/>
    <cellStyle name="Normal 10 2 7 2 3" xfId="8072"/>
    <cellStyle name="Normal 10 2 7 3" xfId="8073"/>
    <cellStyle name="Normal 10 2 7 4" xfId="8074"/>
    <cellStyle name="Normal 10 2 8" xfId="8076"/>
    <cellStyle name="Normal 10 2 8 2" xfId="8077"/>
    <cellStyle name="Normal 10 2 8 3" xfId="8078"/>
    <cellStyle name="Normal 10 2 9" xfId="8080"/>
    <cellStyle name="Normal 10 3" xfId="8081"/>
    <cellStyle name="Normal 10 3 10" xfId="8083"/>
    <cellStyle name="Normal 10 3 2" xfId="8084"/>
    <cellStyle name="Normal 10 3 2 2" xfId="8085"/>
    <cellStyle name="Normal 10 3 2 2 2" xfId="4472"/>
    <cellStyle name="Normal 10 3 2 2 2 2" xfId="8087"/>
    <cellStyle name="Normal 10 3 2 2 2 2 2" xfId="8088"/>
    <cellStyle name="Normal 10 3 2 2 2 2 2 2" xfId="828"/>
    <cellStyle name="Normal 10 3 2 2 2 2 2 3" xfId="5284"/>
    <cellStyle name="Normal 10 3 2 2 2 2 3" xfId="8090"/>
    <cellStyle name="Normal 10 3 2 2 2 2 4" xfId="8092"/>
    <cellStyle name="Normal 10 3 2 2 2 3" xfId="8094"/>
    <cellStyle name="Normal 10 3 2 2 2 3 2" xfId="8095"/>
    <cellStyle name="Normal 10 3 2 2 2 3 3" xfId="8096"/>
    <cellStyle name="Normal 10 3 2 2 2 4" xfId="8098"/>
    <cellStyle name="Normal 10 3 2 2 2 5" xfId="8100"/>
    <cellStyle name="Normal 10 3 2 2 3" xfId="4477"/>
    <cellStyle name="Normal 10 3 2 2 3 2" xfId="8102"/>
    <cellStyle name="Normal 10 3 2 2 3 2 2" xfId="8105"/>
    <cellStyle name="Normal 10 3 2 2 3 2 3" xfId="8107"/>
    <cellStyle name="Normal 10 3 2 2 3 3" xfId="8109"/>
    <cellStyle name="Normal 10 3 2 2 3 4" xfId="8110"/>
    <cellStyle name="Normal 10 3 2 2 4" xfId="4481"/>
    <cellStyle name="Normal 10 3 2 2 4 2" xfId="8112"/>
    <cellStyle name="Normal 10 3 2 2 4 3" xfId="8114"/>
    <cellStyle name="Normal 10 3 2 2 5" xfId="4486"/>
    <cellStyle name="Normal 10 3 2 2 6" xfId="4489"/>
    <cellStyle name="Normal 10 3 2 3" xfId="8116"/>
    <cellStyle name="Normal 10 3 2 3 2" xfId="8118"/>
    <cellStyle name="Normal 10 3 2 3 2 2" xfId="8121"/>
    <cellStyle name="Normal 10 3 2 3 2 2 2" xfId="8123"/>
    <cellStyle name="Normal 10 3 2 3 2 2 2 2" xfId="8124"/>
    <cellStyle name="Normal 10 3 2 3 2 2 2 3" xfId="8125"/>
    <cellStyle name="Normal 10 3 2 3 2 2 3" xfId="8128"/>
    <cellStyle name="Normal 10 3 2 3 2 2 4" xfId="8131"/>
    <cellStyle name="Normal 10 3 2 3 2 3" xfId="8134"/>
    <cellStyle name="Normal 10 3 2 3 2 3 2" xfId="8135"/>
    <cellStyle name="Normal 10 3 2 3 2 3 3" xfId="8136"/>
    <cellStyle name="Normal 10 3 2 3 2 4" xfId="8138"/>
    <cellStyle name="Normal 10 3 2 3 2 5" xfId="8140"/>
    <cellStyle name="Normal 10 3 2 3 3" xfId="8142"/>
    <cellStyle name="Normal 10 3 2 3 3 2" xfId="8146"/>
    <cellStyle name="Normal 10 3 2 3 3 2 2" xfId="8151"/>
    <cellStyle name="Normal 10 3 2 3 3 2 3" xfId="8154"/>
    <cellStyle name="Normal 10 3 2 3 3 3" xfId="8156"/>
    <cellStyle name="Normal 10 3 2 3 3 4" xfId="8157"/>
    <cellStyle name="Normal 10 3 2 3 4" xfId="8160"/>
    <cellStyle name="Normal 10 3 2 3 4 2" xfId="8161"/>
    <cellStyle name="Normal 10 3 2 3 4 3" xfId="8162"/>
    <cellStyle name="Normal 10 3 2 3 5" xfId="8165"/>
    <cellStyle name="Normal 10 3 2 3 6" xfId="8166"/>
    <cellStyle name="Normal 10 3 2 4" xfId="8168"/>
    <cellStyle name="Normal 10 3 2 4 2" xfId="8170"/>
    <cellStyle name="Normal 10 3 2 4 2 2" xfId="8173"/>
    <cellStyle name="Normal 10 3 2 4 2 2 2" xfId="8174"/>
    <cellStyle name="Normal 10 3 2 4 2 2 3" xfId="8175"/>
    <cellStyle name="Normal 10 3 2 4 2 3" xfId="8178"/>
    <cellStyle name="Normal 10 3 2 4 2 4" xfId="8179"/>
    <cellStyle name="Normal 10 3 2 4 3" xfId="8181"/>
    <cellStyle name="Normal 10 3 2 4 3 2" xfId="8183"/>
    <cellStyle name="Normal 10 3 2 4 3 3" xfId="8184"/>
    <cellStyle name="Normal 10 3 2 4 4" xfId="8186"/>
    <cellStyle name="Normal 10 3 2 4 5" xfId="8188"/>
    <cellStyle name="Normal 10 3 2 5" xfId="8191"/>
    <cellStyle name="Normal 10 3 2 5 2" xfId="8193"/>
    <cellStyle name="Normal 10 3 2 5 2 2" xfId="8196"/>
    <cellStyle name="Normal 10 3 2 5 2 3" xfId="8197"/>
    <cellStyle name="Normal 10 3 2 5 3" xfId="8200"/>
    <cellStyle name="Normal 10 3 2 5 4" xfId="8202"/>
    <cellStyle name="Normal 10 3 2 6" xfId="8206"/>
    <cellStyle name="Normal 10 3 2 6 2" xfId="8207"/>
    <cellStyle name="Normal 10 3 2 6 3" xfId="8208"/>
    <cellStyle name="Normal 10 3 2 7" xfId="8211"/>
    <cellStyle name="Normal 10 3 2 8" xfId="8212"/>
    <cellStyle name="Normal 10 3 3" xfId="8213"/>
    <cellStyle name="Normal 10 3 3 2" xfId="8214"/>
    <cellStyle name="Normal 10 3 3 2 2" xfId="8216"/>
    <cellStyle name="Normal 10 3 3 2 2 2" xfId="8218"/>
    <cellStyle name="Normal 10 3 3 2 2 2 2" xfId="8221"/>
    <cellStyle name="Normal 10 3 3 2 2 2 3" xfId="8223"/>
    <cellStyle name="Normal 10 3 3 2 2 3" xfId="8226"/>
    <cellStyle name="Normal 10 3 3 2 2 4" xfId="8229"/>
    <cellStyle name="Normal 10 3 3 2 3" xfId="8232"/>
    <cellStyle name="Normal 10 3 3 2 3 2" xfId="8234"/>
    <cellStyle name="Normal 10 3 3 2 3 3" xfId="8237"/>
    <cellStyle name="Normal 10 3 3 2 4" xfId="8240"/>
    <cellStyle name="Normal 10 3 3 2 5" xfId="8242"/>
    <cellStyle name="Normal 10 3 3 3" xfId="8244"/>
    <cellStyle name="Normal 10 3 3 3 2" xfId="8248"/>
    <cellStyle name="Normal 10 3 3 3 2 2" xfId="8252"/>
    <cellStyle name="Normal 10 3 3 3 2 3" xfId="8257"/>
    <cellStyle name="Normal 10 3 3 3 3" xfId="8260"/>
    <cellStyle name="Normal 10 3 3 3 4" xfId="8263"/>
    <cellStyle name="Normal 10 3 3 4" xfId="8266"/>
    <cellStyle name="Normal 10 3 3 4 2" xfId="8269"/>
    <cellStyle name="Normal 10 3 3 4 3" xfId="8272"/>
    <cellStyle name="Normal 10 3 3 5" xfId="8275"/>
    <cellStyle name="Normal 10 3 3 6" xfId="8277"/>
    <cellStyle name="Normal 10 3 4" xfId="8280"/>
    <cellStyle name="Normal 10 3 4 2" xfId="8282"/>
    <cellStyle name="Normal 10 3 4 2 2" xfId="8284"/>
    <cellStyle name="Normal 10 3 4 2 2 2" xfId="8286"/>
    <cellStyle name="Normal 10 3 4 2 2 2 2" xfId="8288"/>
    <cellStyle name="Normal 10 3 4 2 2 2 3" xfId="8290"/>
    <cellStyle name="Normal 10 3 4 2 2 3" xfId="8294"/>
    <cellStyle name="Normal 10 3 4 2 2 4" xfId="8297"/>
    <cellStyle name="Normal 10 3 4 2 3" xfId="5862"/>
    <cellStyle name="Normal 10 3 4 2 3 2" xfId="5864"/>
    <cellStyle name="Normal 10 3 4 2 3 3" xfId="5868"/>
    <cellStyle name="Normal 10 3 4 2 4" xfId="5919"/>
    <cellStyle name="Normal 10 3 4 2 5" xfId="5976"/>
    <cellStyle name="Normal 10 3 4 3" xfId="8300"/>
    <cellStyle name="Normal 10 3 4 3 2" xfId="8303"/>
    <cellStyle name="Normal 10 3 4 3 2 2" xfId="8306"/>
    <cellStyle name="Normal 10 3 4 3 2 3" xfId="8311"/>
    <cellStyle name="Normal 10 3 4 3 3" xfId="6283"/>
    <cellStyle name="Normal 10 3 4 3 4" xfId="6297"/>
    <cellStyle name="Normal 10 3 4 4" xfId="8314"/>
    <cellStyle name="Normal 10 3 4 4 2" xfId="8316"/>
    <cellStyle name="Normal 10 3 4 4 3" xfId="6395"/>
    <cellStyle name="Normal 10 3 4 5" xfId="8319"/>
    <cellStyle name="Normal 10 3 4 6" xfId="8321"/>
    <cellStyle name="Normal 10 3 5" xfId="8325"/>
    <cellStyle name="Normal 10 3 5 2" xfId="8328"/>
    <cellStyle name="Normal 10 3 5 2 2" xfId="8331"/>
    <cellStyle name="Normal 10 3 5 2 2 2" xfId="8333"/>
    <cellStyle name="Normal 10 3 5 2 2 3" xfId="8336"/>
    <cellStyle name="Normal 10 3 5 2 3" xfId="8339"/>
    <cellStyle name="Normal 10 3 5 2 4" xfId="8341"/>
    <cellStyle name="Normal 10 3 5 3" xfId="8345"/>
    <cellStyle name="Normal 10 3 5 3 2" xfId="8348"/>
    <cellStyle name="Normal 10 3 5 3 3" xfId="8351"/>
    <cellStyle name="Normal 10 3 5 4" xfId="8354"/>
    <cellStyle name="Normal 10 3 5 5" xfId="8356"/>
    <cellStyle name="Normal 10 3 6" xfId="8360"/>
    <cellStyle name="Normal 10 3 6 2" xfId="8362"/>
    <cellStyle name="Normal 10 3 6 2 2" xfId="8363"/>
    <cellStyle name="Normal 10 3 6 2 3" xfId="8364"/>
    <cellStyle name="Normal 10 3 6 3" xfId="8367"/>
    <cellStyle name="Normal 10 3 6 4" xfId="8369"/>
    <cellStyle name="Normal 10 3 7" xfId="8373"/>
    <cellStyle name="Normal 10 3 7 2" xfId="8374"/>
    <cellStyle name="Normal 10 3 7 3" xfId="8375"/>
    <cellStyle name="Normal 10 3 8" xfId="8377"/>
    <cellStyle name="Normal 10 3 9" xfId="8378"/>
    <cellStyle name="Normal 10 4" xfId="8379"/>
    <cellStyle name="Normal 10 4 2" xfId="4128"/>
    <cellStyle name="Normal 10 4 2 2" xfId="8380"/>
    <cellStyle name="Normal 10 4 2 2 2" xfId="8381"/>
    <cellStyle name="Normal 10 4 2 2 2 2" xfId="8382"/>
    <cellStyle name="Normal 10 4 2 2 2 2 2" xfId="8384"/>
    <cellStyle name="Normal 10 4 2 2 2 2 3" xfId="8386"/>
    <cellStyle name="Normal 10 4 2 2 2 3" xfId="8387"/>
    <cellStyle name="Normal 10 4 2 2 2 4" xfId="8383"/>
    <cellStyle name="Normal 10 4 2 2 3" xfId="8389"/>
    <cellStyle name="Normal 10 4 2 2 3 2" xfId="8391"/>
    <cellStyle name="Normal 10 4 2 2 3 3" xfId="8393"/>
    <cellStyle name="Normal 10 4 2 2 4" xfId="8395"/>
    <cellStyle name="Normal 10 4 2 2 5" xfId="8396"/>
    <cellStyle name="Normal 10 4 2 3" xfId="8398"/>
    <cellStyle name="Normal 10 4 2 3 2" xfId="8401"/>
    <cellStyle name="Normal 10 4 2 3 2 2" xfId="8404"/>
    <cellStyle name="Normal 10 4 2 3 2 3" xfId="8407"/>
    <cellStyle name="Normal 10 4 2 3 3" xfId="8410"/>
    <cellStyle name="Normal 10 4 2 3 4" xfId="8413"/>
    <cellStyle name="Normal 10 4 2 4" xfId="8415"/>
    <cellStyle name="Normal 10 4 2 4 2" xfId="8418"/>
    <cellStyle name="Normal 10 4 2 4 3" xfId="8420"/>
    <cellStyle name="Normal 10 4 2 5" xfId="8422"/>
    <cellStyle name="Normal 10 4 2 6" xfId="8425"/>
    <cellStyle name="Normal 10 4 3" xfId="4133"/>
    <cellStyle name="Normal 10 4 3 2" xfId="8426"/>
    <cellStyle name="Normal 10 4 3 2 2" xfId="8427"/>
    <cellStyle name="Normal 10 4 3 2 2 2" xfId="8428"/>
    <cellStyle name="Normal 10 4 3 2 2 2 2" xfId="8429"/>
    <cellStyle name="Normal 10 4 3 2 2 2 3" xfId="8430"/>
    <cellStyle name="Normal 10 4 3 2 2 3" xfId="8431"/>
    <cellStyle name="Normal 10 4 3 2 2 4" xfId="8432"/>
    <cellStyle name="Normal 10 4 3 2 3" xfId="8433"/>
    <cellStyle name="Normal 10 4 3 2 3 2" xfId="8434"/>
    <cellStyle name="Normal 10 4 3 2 3 3" xfId="8435"/>
    <cellStyle name="Normal 10 4 3 2 4" xfId="8436"/>
    <cellStyle name="Normal 10 4 3 2 5" xfId="8438"/>
    <cellStyle name="Normal 10 4 3 3" xfId="8440"/>
    <cellStyle name="Normal 10 4 3 3 2" xfId="8443"/>
    <cellStyle name="Normal 10 4 3 3 2 2" xfId="8445"/>
    <cellStyle name="Normal 10 4 3 3 2 3" xfId="8446"/>
    <cellStyle name="Normal 10 4 3 3 3" xfId="8448"/>
    <cellStyle name="Normal 10 4 3 3 4" xfId="8449"/>
    <cellStyle name="Normal 10 4 3 4" xfId="8451"/>
    <cellStyle name="Normal 10 4 3 4 2" xfId="8452"/>
    <cellStyle name="Normal 10 4 3 4 3" xfId="8453"/>
    <cellStyle name="Normal 10 4 3 5" xfId="8455"/>
    <cellStyle name="Normal 10 4 3 6" xfId="8456"/>
    <cellStyle name="Normal 10 4 4" xfId="4139"/>
    <cellStyle name="Normal 10 4 4 2" xfId="8458"/>
    <cellStyle name="Normal 10 4 4 2 2" xfId="8460"/>
    <cellStyle name="Normal 10 4 4 2 2 2" xfId="7470"/>
    <cellStyle name="Normal 10 4 4 2 2 3" xfId="7476"/>
    <cellStyle name="Normal 10 4 4 2 3" xfId="8462"/>
    <cellStyle name="Normal 10 4 4 2 4" xfId="8464"/>
    <cellStyle name="Normal 10 4 4 3" xfId="8467"/>
    <cellStyle name="Normal 10 4 4 3 2" xfId="8469"/>
    <cellStyle name="Normal 10 4 4 3 3" xfId="8471"/>
    <cellStyle name="Normal 10 4 4 4" xfId="8474"/>
    <cellStyle name="Normal 10 4 4 5" xfId="8476"/>
    <cellStyle name="Normal 10 4 5" xfId="4144"/>
    <cellStyle name="Normal 10 4 5 2" xfId="3102"/>
    <cellStyle name="Normal 10 4 5 2 2" xfId="8478"/>
    <cellStyle name="Normal 10 4 5 2 3" xfId="8480"/>
    <cellStyle name="Normal 10 4 5 3" xfId="8482"/>
    <cellStyle name="Normal 10 4 5 4" xfId="8484"/>
    <cellStyle name="Normal 10 4 6" xfId="4151"/>
    <cellStyle name="Normal 10 4 6 2" xfId="8486"/>
    <cellStyle name="Normal 10 4 6 3" xfId="8488"/>
    <cellStyle name="Normal 10 4 7" xfId="4155"/>
    <cellStyle name="Normal 10 4 8" xfId="4159"/>
    <cellStyle name="Normal 10 5" xfId="8489"/>
    <cellStyle name="Normal 10 5 2" xfId="4205"/>
    <cellStyle name="Normal 10 5 2 2" xfId="8491"/>
    <cellStyle name="Normal 10 5 2 2 2" xfId="8492"/>
    <cellStyle name="Normal 10 5 2 2 2 2" xfId="3056"/>
    <cellStyle name="Normal 10 5 2 2 2 3" xfId="8493"/>
    <cellStyle name="Normal 10 5 2 2 3" xfId="8494"/>
    <cellStyle name="Normal 10 5 2 2 4" xfId="8495"/>
    <cellStyle name="Normal 10 5 2 3" xfId="8498"/>
    <cellStyle name="Normal 10 5 2 3 2" xfId="8500"/>
    <cellStyle name="Normal 10 5 2 3 3" xfId="8502"/>
    <cellStyle name="Normal 10 5 2 4" xfId="8504"/>
    <cellStyle name="Normal 10 5 2 5" xfId="8506"/>
    <cellStyle name="Normal 10 5 3" xfId="4213"/>
    <cellStyle name="Normal 10 5 3 2" xfId="8508"/>
    <cellStyle name="Normal 10 5 3 2 2" xfId="8509"/>
    <cellStyle name="Normal 10 5 3 2 3" xfId="8511"/>
    <cellStyle name="Normal 10 5 3 3" xfId="8513"/>
    <cellStyle name="Normal 10 5 3 4" xfId="8515"/>
    <cellStyle name="Normal 10 5 4" xfId="4221"/>
    <cellStyle name="Normal 10 5 4 2" xfId="8517"/>
    <cellStyle name="Normal 10 5 4 3" xfId="8520"/>
    <cellStyle name="Normal 10 5 5" xfId="4227"/>
    <cellStyle name="Normal 10 5 6" xfId="4236"/>
    <cellStyle name="Normal 10 6" xfId="8522"/>
    <cellStyle name="Normal 10 6 2" xfId="8524"/>
    <cellStyle name="Normal 10 6 2 2" xfId="8526"/>
    <cellStyle name="Normal 10 6 2 2 2" xfId="8527"/>
    <cellStyle name="Normal 10 6 2 2 2 2" xfId="3182"/>
    <cellStyle name="Normal 10 6 2 2 2 3" xfId="8528"/>
    <cellStyle name="Normal 10 6 2 2 3" xfId="8529"/>
    <cellStyle name="Normal 10 6 2 2 4" xfId="8530"/>
    <cellStyle name="Normal 10 6 2 3" xfId="8532"/>
    <cellStyle name="Normal 10 6 2 3 2" xfId="8534"/>
    <cellStyle name="Normal 10 6 2 3 3" xfId="8536"/>
    <cellStyle name="Normal 10 6 2 4" xfId="8540"/>
    <cellStyle name="Normal 10 6 2 5" xfId="8544"/>
    <cellStyle name="Normal 10 6 3" xfId="8546"/>
    <cellStyle name="Normal 10 6 3 2" xfId="8547"/>
    <cellStyle name="Normal 10 6 3 2 2" xfId="8548"/>
    <cellStyle name="Normal 10 6 3 2 3" xfId="8550"/>
    <cellStyle name="Normal 10 6 3 3" xfId="8552"/>
    <cellStyle name="Normal 10 6 3 4" xfId="8555"/>
    <cellStyle name="Normal 10 6 4" xfId="8557"/>
    <cellStyle name="Normal 10 6 4 2" xfId="8559"/>
    <cellStyle name="Normal 10 6 4 3" xfId="8561"/>
    <cellStyle name="Normal 10 6 5" xfId="8564"/>
    <cellStyle name="Normal 10 6 6" xfId="8567"/>
    <cellStyle name="Normal 10 7" xfId="8569"/>
    <cellStyle name="Normal 10 7 2" xfId="8570"/>
    <cellStyle name="Normal 10 7 2 2" xfId="8571"/>
    <cellStyle name="Normal 10 7 2 2 2" xfId="8572"/>
    <cellStyle name="Normal 10 7 2 2 3" xfId="8573"/>
    <cellStyle name="Normal 10 7 2 3" xfId="8575"/>
    <cellStyle name="Normal 10 7 2 4" xfId="8578"/>
    <cellStyle name="Normal 10 7 3" xfId="8579"/>
    <cellStyle name="Normal 10 7 3 2" xfId="8580"/>
    <cellStyle name="Normal 10 7 3 3" xfId="8581"/>
    <cellStyle name="Normal 10 7 4" xfId="8583"/>
    <cellStyle name="Normal 10 7 5" xfId="8586"/>
    <cellStyle name="Normal 10 8" xfId="8588"/>
    <cellStyle name="Normal 10 8 2" xfId="8589"/>
    <cellStyle name="Normal 10 8 2 2" xfId="8590"/>
    <cellStyle name="Normal 10 8 2 3" xfId="8591"/>
    <cellStyle name="Normal 10 8 3" xfId="8592"/>
    <cellStyle name="Normal 10 8 4" xfId="8593"/>
    <cellStyle name="Normal 10 9" xfId="8595"/>
    <cellStyle name="Normal 10 9 2" xfId="8597"/>
    <cellStyle name="Normal 10 9 3" xfId="8600"/>
    <cellStyle name="Normal 11" xfId="8602"/>
    <cellStyle name="Normal 11 2" xfId="8603"/>
    <cellStyle name="Normal 12" xfId="8606"/>
    <cellStyle name="Normal 12 10" xfId="8607"/>
    <cellStyle name="Normal 12 2" xfId="8608"/>
    <cellStyle name="Normal 12 2 2" xfId="8610"/>
    <cellStyle name="Normal 12 2 2 2" xfId="8611"/>
    <cellStyle name="Normal 12 2 2 2 2" xfId="8612"/>
    <cellStyle name="Normal 12 2 2 2 2 2" xfId="8613"/>
    <cellStyle name="Normal 12 2 2 2 2 2 2" xfId="8615"/>
    <cellStyle name="Normal 12 2 2 2 2 2 2 2" xfId="8617"/>
    <cellStyle name="Normal 12 2 2 2 2 2 2 3" xfId="8620"/>
    <cellStyle name="Normal 12 2 2 2 2 2 3" xfId="8621"/>
    <cellStyle name="Normal 12 2 2 2 2 2 4" xfId="8622"/>
    <cellStyle name="Normal 12 2 2 2 2 3" xfId="8623"/>
    <cellStyle name="Normal 12 2 2 2 2 3 2" xfId="8624"/>
    <cellStyle name="Normal 12 2 2 2 2 3 3" xfId="8625"/>
    <cellStyle name="Normal 12 2 2 2 2 4" xfId="8626"/>
    <cellStyle name="Normal 12 2 2 2 2 5" xfId="8627"/>
    <cellStyle name="Normal 12 2 2 2 3" xfId="8629"/>
    <cellStyle name="Normal 12 2 2 2 3 2" xfId="8630"/>
    <cellStyle name="Normal 12 2 2 2 3 2 2" xfId="8632"/>
    <cellStyle name="Normal 12 2 2 2 3 2 3" xfId="8634"/>
    <cellStyle name="Normal 12 2 2 2 3 3" xfId="8635"/>
    <cellStyle name="Normal 12 2 2 2 3 4" xfId="8636"/>
    <cellStyle name="Normal 12 2 2 2 4" xfId="5596"/>
    <cellStyle name="Normal 12 2 2 2 4 2" xfId="8637"/>
    <cellStyle name="Normal 12 2 2 2 4 3" xfId="8638"/>
    <cellStyle name="Normal 12 2 2 2 5" xfId="5598"/>
    <cellStyle name="Normal 12 2 2 2 6" xfId="8639"/>
    <cellStyle name="Normal 12 2 2 3" xfId="8640"/>
    <cellStyle name="Normal 12 2 2 3 2" xfId="8641"/>
    <cellStyle name="Normal 12 2 2 3 2 2" xfId="8642"/>
    <cellStyle name="Normal 12 2 2 3 2 2 2" xfId="8644"/>
    <cellStyle name="Normal 12 2 2 3 2 2 2 2" xfId="8648"/>
    <cellStyle name="Normal 12 2 2 3 2 2 2 3" xfId="8650"/>
    <cellStyle name="Normal 12 2 2 3 2 2 3" xfId="8652"/>
    <cellStyle name="Normal 12 2 2 3 2 2 4" xfId="8653"/>
    <cellStyle name="Normal 12 2 2 3 2 3" xfId="813"/>
    <cellStyle name="Normal 12 2 2 3 2 3 2" xfId="8655"/>
    <cellStyle name="Normal 12 2 2 3 2 3 3" xfId="8657"/>
    <cellStyle name="Normal 12 2 2 3 2 4" xfId="1392"/>
    <cellStyle name="Normal 12 2 2 3 2 5" xfId="8658"/>
    <cellStyle name="Normal 12 2 2 3 3" xfId="8659"/>
    <cellStyle name="Normal 12 2 2 3 3 2" xfId="8660"/>
    <cellStyle name="Normal 12 2 2 3 3 2 2" xfId="8663"/>
    <cellStyle name="Normal 12 2 2 3 3 2 3" xfId="8666"/>
    <cellStyle name="Normal 12 2 2 3 3 3" xfId="8667"/>
    <cellStyle name="Normal 12 2 2 3 3 4" xfId="8668"/>
    <cellStyle name="Normal 12 2 2 3 4" xfId="5602"/>
    <cellStyle name="Normal 12 2 2 3 4 2" xfId="8669"/>
    <cellStyle name="Normal 12 2 2 3 4 3" xfId="8670"/>
    <cellStyle name="Normal 12 2 2 3 5" xfId="5604"/>
    <cellStyle name="Normal 12 2 2 3 6" xfId="8671"/>
    <cellStyle name="Normal 12 2 2 4" xfId="8672"/>
    <cellStyle name="Normal 12 2 2 4 2" xfId="8674"/>
    <cellStyle name="Normal 12 2 2 4 2 2" xfId="8676"/>
    <cellStyle name="Normal 12 2 2 4 2 2 2" xfId="467"/>
    <cellStyle name="Normal 12 2 2 4 2 2 3" xfId="472"/>
    <cellStyle name="Normal 12 2 2 4 2 3" xfId="8678"/>
    <cellStyle name="Normal 12 2 2 4 2 4" xfId="8680"/>
    <cellStyle name="Normal 12 2 2 4 3" xfId="8682"/>
    <cellStyle name="Normal 12 2 2 4 3 2" xfId="8684"/>
    <cellStyle name="Normal 12 2 2 4 3 3" xfId="8686"/>
    <cellStyle name="Normal 12 2 2 4 4" xfId="8688"/>
    <cellStyle name="Normal 12 2 2 4 5" xfId="8690"/>
    <cellStyle name="Normal 12 2 2 5" xfId="8691"/>
    <cellStyle name="Normal 12 2 2 5 2" xfId="8693"/>
    <cellStyle name="Normal 12 2 2 5 2 2" xfId="8695"/>
    <cellStyle name="Normal 12 2 2 5 2 3" xfId="8697"/>
    <cellStyle name="Normal 12 2 2 5 3" xfId="8699"/>
    <cellStyle name="Normal 12 2 2 5 4" xfId="8701"/>
    <cellStyle name="Normal 12 2 2 6" xfId="8703"/>
    <cellStyle name="Normal 12 2 2 6 2" xfId="8705"/>
    <cellStyle name="Normal 12 2 2 6 3" xfId="8707"/>
    <cellStyle name="Normal 12 2 2 7" xfId="8709"/>
    <cellStyle name="Normal 12 2 2 8" xfId="8710"/>
    <cellStyle name="Normal 12 2 3" xfId="8711"/>
    <cellStyle name="Normal 12 2 3 2" xfId="8712"/>
    <cellStyle name="Normal 12 2 3 2 2" xfId="8713"/>
    <cellStyle name="Normal 12 2 3 2 2 2" xfId="8714"/>
    <cellStyle name="Normal 12 2 3 2 2 2 2" xfId="5727"/>
    <cellStyle name="Normal 12 2 3 2 2 2 3" xfId="5730"/>
    <cellStyle name="Normal 12 2 3 2 2 3" xfId="8715"/>
    <cellStyle name="Normal 12 2 3 2 2 4" xfId="8716"/>
    <cellStyle name="Normal 12 2 3 2 3" xfId="8717"/>
    <cellStyle name="Normal 12 2 3 2 3 2" xfId="8718"/>
    <cellStyle name="Normal 12 2 3 2 3 3" xfId="8719"/>
    <cellStyle name="Normal 12 2 3 2 4" xfId="8720"/>
    <cellStyle name="Normal 12 2 3 2 5" xfId="8721"/>
    <cellStyle name="Normal 12 2 3 3" xfId="8722"/>
    <cellStyle name="Normal 12 2 3 3 2" xfId="8723"/>
    <cellStyle name="Normal 12 2 3 3 2 2" xfId="8725"/>
    <cellStyle name="Normal 12 2 3 3 2 3" xfId="8727"/>
    <cellStyle name="Normal 12 2 3 3 3" xfId="8728"/>
    <cellStyle name="Normal 12 2 3 3 4" xfId="8729"/>
    <cellStyle name="Normal 12 2 3 4" xfId="8730"/>
    <cellStyle name="Normal 12 2 3 4 2" xfId="8733"/>
    <cellStyle name="Normal 12 2 3 4 3" xfId="8735"/>
    <cellStyle name="Normal 12 2 3 5" xfId="8736"/>
    <cellStyle name="Normal 12 2 3 6" xfId="8738"/>
    <cellStyle name="Normal 12 2 4" xfId="8739"/>
    <cellStyle name="Normal 12 2 4 2" xfId="8740"/>
    <cellStyle name="Normal 12 2 4 2 2" xfId="8741"/>
    <cellStyle name="Normal 12 2 4 2 2 2" xfId="1826"/>
    <cellStyle name="Normal 12 2 4 2 2 2 2" xfId="7539"/>
    <cellStyle name="Normal 12 2 4 2 2 2 3" xfId="7542"/>
    <cellStyle name="Normal 12 2 4 2 2 3" xfId="4710"/>
    <cellStyle name="Normal 12 2 4 2 2 4" xfId="4718"/>
    <cellStyle name="Normal 12 2 4 2 3" xfId="8742"/>
    <cellStyle name="Normal 12 2 4 2 3 2" xfId="7597"/>
    <cellStyle name="Normal 12 2 4 2 3 3" xfId="8744"/>
    <cellStyle name="Normal 12 2 4 2 4" xfId="8745"/>
    <cellStyle name="Normal 12 2 4 2 5" xfId="8746"/>
    <cellStyle name="Normal 12 2 4 3" xfId="8747"/>
    <cellStyle name="Normal 12 2 4 3 2" xfId="8748"/>
    <cellStyle name="Normal 12 2 4 3 2 2" xfId="7710"/>
    <cellStyle name="Normal 12 2 4 3 2 3" xfId="8750"/>
    <cellStyle name="Normal 12 2 4 3 3" xfId="8751"/>
    <cellStyle name="Normal 12 2 4 3 4" xfId="8752"/>
    <cellStyle name="Normal 12 2 4 4" xfId="8753"/>
    <cellStyle name="Normal 12 2 4 4 2" xfId="8755"/>
    <cellStyle name="Normal 12 2 4 4 3" xfId="8757"/>
    <cellStyle name="Normal 12 2 4 5" xfId="8758"/>
    <cellStyle name="Normal 12 2 4 6" xfId="8759"/>
    <cellStyle name="Normal 12 2 5" xfId="8760"/>
    <cellStyle name="Normal 12 2 5 2" xfId="8761"/>
    <cellStyle name="Normal 12 2 5 2 2" xfId="8762"/>
    <cellStyle name="Normal 12 2 5 2 2 2" xfId="8764"/>
    <cellStyle name="Normal 12 2 5 2 2 3" xfId="8766"/>
    <cellStyle name="Normal 12 2 5 2 3" xfId="8768"/>
    <cellStyle name="Normal 12 2 5 2 4" xfId="8772"/>
    <cellStyle name="Normal 12 2 5 3" xfId="8773"/>
    <cellStyle name="Normal 12 2 5 3 2" xfId="8774"/>
    <cellStyle name="Normal 12 2 5 3 3" xfId="8775"/>
    <cellStyle name="Normal 12 2 5 4" xfId="8777"/>
    <cellStyle name="Normal 12 2 5 5" xfId="8779"/>
    <cellStyle name="Normal 12 2 6" xfId="8780"/>
    <cellStyle name="Normal 12 2 6 2" xfId="8781"/>
    <cellStyle name="Normal 12 2 6 2 2" xfId="8782"/>
    <cellStyle name="Normal 12 2 6 2 3" xfId="8783"/>
    <cellStyle name="Normal 12 2 6 3" xfId="8784"/>
    <cellStyle name="Normal 12 2 6 4" xfId="8786"/>
    <cellStyle name="Normal 12 2 7" xfId="8787"/>
    <cellStyle name="Normal 12 2 7 2" xfId="8788"/>
    <cellStyle name="Normal 12 2 7 3" xfId="8790"/>
    <cellStyle name="Normal 12 2 8" xfId="8791"/>
    <cellStyle name="Normal 12 2 9" xfId="8792"/>
    <cellStyle name="Normal 12 3" xfId="119"/>
    <cellStyle name="Normal 12 3 2" xfId="358"/>
    <cellStyle name="Normal 12 3 2 2" xfId="57"/>
    <cellStyle name="Normal 12 3 2 2 2" xfId="370"/>
    <cellStyle name="Normal 12 3 2 2 2 2" xfId="8793"/>
    <cellStyle name="Normal 12 3 2 2 2 2 2" xfId="8794"/>
    <cellStyle name="Normal 12 3 2 2 2 2 3" xfId="8796"/>
    <cellStyle name="Normal 12 3 2 2 2 3" xfId="8797"/>
    <cellStyle name="Normal 12 3 2 2 2 4" xfId="8798"/>
    <cellStyle name="Normal 12 3 2 2 3" xfId="8800"/>
    <cellStyle name="Normal 12 3 2 2 3 2" xfId="8801"/>
    <cellStyle name="Normal 12 3 2 2 3 3" xfId="8802"/>
    <cellStyle name="Normal 12 3 2 2 4" xfId="8803"/>
    <cellStyle name="Normal 12 3 2 2 5" xfId="8804"/>
    <cellStyle name="Normal 12 3 2 3" xfId="385"/>
    <cellStyle name="Normal 12 3 2 3 2" xfId="8807"/>
    <cellStyle name="Normal 12 3 2 3 2 2" xfId="8808"/>
    <cellStyle name="Normal 12 3 2 3 2 3" xfId="8809"/>
    <cellStyle name="Normal 12 3 2 3 3" xfId="8812"/>
    <cellStyle name="Normal 12 3 2 3 4" xfId="8813"/>
    <cellStyle name="Normal 12 3 2 4" xfId="8817"/>
    <cellStyle name="Normal 12 3 2 4 2" xfId="8820"/>
    <cellStyle name="Normal 12 3 2 4 3" xfId="8822"/>
    <cellStyle name="Normal 12 3 2 5" xfId="8826"/>
    <cellStyle name="Normal 12 3 2 6" xfId="8830"/>
    <cellStyle name="Normal 12 3 3" xfId="8831"/>
    <cellStyle name="Normal 12 3 3 2" xfId="8834"/>
    <cellStyle name="Normal 12 3 3 2 2" xfId="6262"/>
    <cellStyle name="Normal 12 3 3 2 2 2" xfId="8835"/>
    <cellStyle name="Normal 12 3 3 2 2 2 2" xfId="8837"/>
    <cellStyle name="Normal 12 3 3 2 2 2 3" xfId="8839"/>
    <cellStyle name="Normal 12 3 3 2 2 3" xfId="8841"/>
    <cellStyle name="Normal 12 3 3 2 2 4" xfId="8843"/>
    <cellStyle name="Normal 12 3 3 2 3" xfId="6264"/>
    <cellStyle name="Normal 12 3 3 2 3 2" xfId="8844"/>
    <cellStyle name="Normal 12 3 3 2 3 3" xfId="8846"/>
    <cellStyle name="Normal 12 3 3 2 4" xfId="6266"/>
    <cellStyle name="Normal 12 3 3 2 5" xfId="6268"/>
    <cellStyle name="Normal 12 3 3 3" xfId="8850"/>
    <cellStyle name="Normal 12 3 3 3 2" xfId="6325"/>
    <cellStyle name="Normal 12 3 3 3 2 2" xfId="8851"/>
    <cellStyle name="Normal 12 3 3 3 2 3" xfId="8853"/>
    <cellStyle name="Normal 12 3 3 3 3" xfId="6328"/>
    <cellStyle name="Normal 12 3 3 3 4" xfId="6331"/>
    <cellStyle name="Normal 12 3 3 4" xfId="8858"/>
    <cellStyle name="Normal 12 3 3 4 2" xfId="8861"/>
    <cellStyle name="Normal 12 3 3 4 3" xfId="8863"/>
    <cellStyle name="Normal 12 3 3 5" xfId="8867"/>
    <cellStyle name="Normal 12 3 3 6" xfId="8870"/>
    <cellStyle name="Normal 12 3 4" xfId="8872"/>
    <cellStyle name="Normal 12 3 4 2" xfId="8875"/>
    <cellStyle name="Normal 12 3 4 2 2" xfId="8878"/>
    <cellStyle name="Normal 12 3 4 2 2 2" xfId="8880"/>
    <cellStyle name="Normal 12 3 4 2 2 3" xfId="8883"/>
    <cellStyle name="Normal 12 3 4 2 3" xfId="8885"/>
    <cellStyle name="Normal 12 3 4 2 4" xfId="8887"/>
    <cellStyle name="Normal 12 3 4 3" xfId="8889"/>
    <cellStyle name="Normal 12 3 4 3 2" xfId="8890"/>
    <cellStyle name="Normal 12 3 4 3 3" xfId="8891"/>
    <cellStyle name="Normal 12 3 4 4" xfId="8893"/>
    <cellStyle name="Normal 12 3 4 5" xfId="8894"/>
    <cellStyle name="Normal 12 3 5" xfId="8896"/>
    <cellStyle name="Normal 12 3 5 2" xfId="8899"/>
    <cellStyle name="Normal 12 3 5 2 2" xfId="8900"/>
    <cellStyle name="Normal 12 3 5 2 3" xfId="8901"/>
    <cellStyle name="Normal 12 3 5 3" xfId="8903"/>
    <cellStyle name="Normal 12 3 5 4" xfId="8905"/>
    <cellStyle name="Normal 12 3 6" xfId="8907"/>
    <cellStyle name="Normal 12 3 6 2" xfId="8908"/>
    <cellStyle name="Normal 12 3 6 3" xfId="8909"/>
    <cellStyle name="Normal 12 3 7" xfId="8911"/>
    <cellStyle name="Normal 12 3 8" xfId="8912"/>
    <cellStyle name="Normal 12 4" xfId="8913"/>
    <cellStyle name="Normal 12 4 2" xfId="394"/>
    <cellStyle name="Normal 12 4 2 2" xfId="8914"/>
    <cellStyle name="Normal 12 4 2 2 2" xfId="3031"/>
    <cellStyle name="Normal 12 4 2 2 2 2" xfId="8915"/>
    <cellStyle name="Normal 12 4 2 2 2 3" xfId="8916"/>
    <cellStyle name="Normal 12 4 2 2 3" xfId="3035"/>
    <cellStyle name="Normal 12 4 2 2 4" xfId="5121"/>
    <cellStyle name="Normal 12 4 2 3" xfId="8918"/>
    <cellStyle name="Normal 12 4 2 3 2" xfId="8919"/>
    <cellStyle name="Normal 12 4 2 3 3" xfId="8920"/>
    <cellStyle name="Normal 12 4 2 4" xfId="8922"/>
    <cellStyle name="Normal 12 4 2 5" xfId="8923"/>
    <cellStyle name="Normal 12 4 3" xfId="411"/>
    <cellStyle name="Normal 12 4 3 2" xfId="8924"/>
    <cellStyle name="Normal 12 4 3 2 2" xfId="3053"/>
    <cellStyle name="Normal 12 4 3 2 3" xfId="816"/>
    <cellStyle name="Normal 12 4 3 3" xfId="8925"/>
    <cellStyle name="Normal 12 4 3 4" xfId="8926"/>
    <cellStyle name="Normal 12 4 4" xfId="4535"/>
    <cellStyle name="Normal 12 4 4 2" xfId="8929"/>
    <cellStyle name="Normal 12 4 4 3" xfId="8931"/>
    <cellStyle name="Normal 12 4 5" xfId="4539"/>
    <cellStyle name="Normal 12 4 6" xfId="4543"/>
    <cellStyle name="Normal 12 5" xfId="8932"/>
    <cellStyle name="Normal 12 5 2" xfId="8933"/>
    <cellStyle name="Normal 12 5 2 2" xfId="8935"/>
    <cellStyle name="Normal 12 5 2 2 2" xfId="8937"/>
    <cellStyle name="Normal 12 5 2 2 2 2" xfId="8938"/>
    <cellStyle name="Normal 12 5 2 2 2 3" xfId="8939"/>
    <cellStyle name="Normal 12 5 2 2 3" xfId="8940"/>
    <cellStyle name="Normal 12 5 2 2 4" xfId="8941"/>
    <cellStyle name="Normal 12 5 2 3" xfId="8943"/>
    <cellStyle name="Normal 12 5 2 3 2" xfId="8945"/>
    <cellStyle name="Normal 12 5 2 3 3" xfId="8947"/>
    <cellStyle name="Normal 12 5 2 4" xfId="8949"/>
    <cellStyle name="Normal 12 5 2 5" xfId="8952"/>
    <cellStyle name="Normal 12 5 3" xfId="8215"/>
    <cellStyle name="Normal 12 5 3 2" xfId="8217"/>
    <cellStyle name="Normal 12 5 3 2 2" xfId="8220"/>
    <cellStyle name="Normal 12 5 3 2 3" xfId="8222"/>
    <cellStyle name="Normal 12 5 3 3" xfId="8225"/>
    <cellStyle name="Normal 12 5 3 4" xfId="8228"/>
    <cellStyle name="Normal 12 5 4" xfId="8231"/>
    <cellStyle name="Normal 12 5 4 2" xfId="8233"/>
    <cellStyle name="Normal 12 5 4 3" xfId="8236"/>
    <cellStyle name="Normal 12 5 5" xfId="8239"/>
    <cellStyle name="Normal 12 5 6" xfId="8241"/>
    <cellStyle name="Normal 12 6" xfId="8954"/>
    <cellStyle name="Normal 12 6 2" xfId="8956"/>
    <cellStyle name="Normal 12 6 2 2" xfId="8957"/>
    <cellStyle name="Normal 12 6 2 2 2" xfId="8959"/>
    <cellStyle name="Normal 12 6 2 2 3" xfId="8960"/>
    <cellStyle name="Normal 12 6 2 3" xfId="8963"/>
    <cellStyle name="Normal 12 6 2 4" xfId="8966"/>
    <cellStyle name="Normal 12 6 3" xfId="8247"/>
    <cellStyle name="Normal 12 6 3 2" xfId="8251"/>
    <cellStyle name="Normal 12 6 3 3" xfId="8256"/>
    <cellStyle name="Normal 12 6 4" xfId="8259"/>
    <cellStyle name="Normal 12 6 5" xfId="8262"/>
    <cellStyle name="Normal 12 7" xfId="8968"/>
    <cellStyle name="Normal 12 7 2" xfId="8969"/>
    <cellStyle name="Normal 12 7 2 2" xfId="8970"/>
    <cellStyle name="Normal 12 7 2 3" xfId="8973"/>
    <cellStyle name="Normal 12 7 3" xfId="8268"/>
    <cellStyle name="Normal 12 7 4" xfId="8271"/>
    <cellStyle name="Normal 12 8" xfId="8975"/>
    <cellStyle name="Normal 12 8 2" xfId="8976"/>
    <cellStyle name="Normal 12 8 3" xfId="8978"/>
    <cellStyle name="Normal 12 9" xfId="8979"/>
    <cellStyle name="Normal 13" xfId="8982"/>
    <cellStyle name="Normal 14" xfId="8984"/>
    <cellStyle name="Normal 14 2" xfId="8987"/>
    <cellStyle name="Normal 14 2 2" xfId="8795"/>
    <cellStyle name="Normal 14 2 2 2" xfId="8989"/>
    <cellStyle name="Normal 14 2 2 2 2" xfId="8991"/>
    <cellStyle name="Normal 14 2 2 2 2 2" xfId="8992"/>
    <cellStyle name="Normal 14 2 2 2 2 2 2" xfId="8993"/>
    <cellStyle name="Normal 14 2 2 2 2 2 3" xfId="8994"/>
    <cellStyle name="Normal 14 2 2 2 2 3" xfId="8995"/>
    <cellStyle name="Normal 14 2 2 2 2 4" xfId="8996"/>
    <cellStyle name="Normal 14 2 2 2 3" xfId="8998"/>
    <cellStyle name="Normal 14 2 2 2 3 2" xfId="8999"/>
    <cellStyle name="Normal 14 2 2 2 3 3" xfId="9000"/>
    <cellStyle name="Normal 14 2 2 2 4" xfId="9001"/>
    <cellStyle name="Normal 14 2 2 2 5" xfId="9002"/>
    <cellStyle name="Normal 14 2 2 3" xfId="9005"/>
    <cellStyle name="Normal 14 2 2 3 2" xfId="7258"/>
    <cellStyle name="Normal 14 2 2 3 2 2" xfId="9007"/>
    <cellStyle name="Normal 14 2 2 3 2 3" xfId="9010"/>
    <cellStyle name="Normal 14 2 2 3 3" xfId="9012"/>
    <cellStyle name="Normal 14 2 2 3 4" xfId="9014"/>
    <cellStyle name="Normal 14 2 2 4" xfId="38"/>
    <cellStyle name="Normal 14 2 2 4 2" xfId="9016"/>
    <cellStyle name="Normal 14 2 2 4 3" xfId="9018"/>
    <cellStyle name="Normal 14 2 2 5" xfId="231"/>
    <cellStyle name="Normal 14 2 2 6" xfId="9020"/>
    <cellStyle name="Normal 14 2 3" xfId="9021"/>
    <cellStyle name="Normal 14 2 3 2" xfId="9023"/>
    <cellStyle name="Normal 14 2 3 2 2" xfId="9024"/>
    <cellStyle name="Normal 14 2 3 2 2 2" xfId="9025"/>
    <cellStyle name="Normal 14 2 3 2 2 2 2" xfId="9026"/>
    <cellStyle name="Normal 14 2 3 2 2 2 3" xfId="9027"/>
    <cellStyle name="Normal 14 2 3 2 2 3" xfId="9028"/>
    <cellStyle name="Normal 14 2 3 2 2 4" xfId="3621"/>
    <cellStyle name="Normal 14 2 3 2 3" xfId="9029"/>
    <cellStyle name="Normal 14 2 3 2 3 2" xfId="9030"/>
    <cellStyle name="Normal 14 2 3 2 3 3" xfId="9031"/>
    <cellStyle name="Normal 14 2 3 2 4" xfId="9032"/>
    <cellStyle name="Normal 14 2 3 2 5" xfId="9033"/>
    <cellStyle name="Normal 14 2 3 3" xfId="9036"/>
    <cellStyle name="Normal 14 2 3 3 2" xfId="9040"/>
    <cellStyle name="Normal 14 2 3 3 2 2" xfId="9044"/>
    <cellStyle name="Normal 14 2 3 3 2 3" xfId="9048"/>
    <cellStyle name="Normal 14 2 3 3 3" xfId="9053"/>
    <cellStyle name="Normal 14 2 3 3 4" xfId="9058"/>
    <cellStyle name="Normal 14 2 3 4" xfId="9060"/>
    <cellStyle name="Normal 14 2 3 4 2" xfId="9064"/>
    <cellStyle name="Normal 14 2 3 4 3" xfId="9069"/>
    <cellStyle name="Normal 14 2 3 5" xfId="9071"/>
    <cellStyle name="Normal 14 2 3 6" xfId="9073"/>
    <cellStyle name="Normal 14 2 4" xfId="9075"/>
    <cellStyle name="Normal 14 2 4 2" xfId="9076"/>
    <cellStyle name="Normal 14 2 4 2 2" xfId="9077"/>
    <cellStyle name="Normal 14 2 4 2 2 2" xfId="9078"/>
    <cellStyle name="Normal 14 2 4 2 2 3" xfId="9079"/>
    <cellStyle name="Normal 14 2 4 2 3" xfId="9080"/>
    <cellStyle name="Normal 14 2 4 2 4" xfId="9081"/>
    <cellStyle name="Normal 14 2 4 3" xfId="9083"/>
    <cellStyle name="Normal 14 2 4 3 2" xfId="9087"/>
    <cellStyle name="Normal 14 2 4 3 3" xfId="9092"/>
    <cellStyle name="Normal 14 2 4 4" xfId="9094"/>
    <cellStyle name="Normal 14 2 4 5" xfId="9096"/>
    <cellStyle name="Normal 14 2 5" xfId="9098"/>
    <cellStyle name="Normal 14 2 5 2" xfId="9100"/>
    <cellStyle name="Normal 14 2 5 2 2" xfId="9102"/>
    <cellStyle name="Normal 14 2 5 2 3" xfId="9104"/>
    <cellStyle name="Normal 14 2 5 3" xfId="9107"/>
    <cellStyle name="Normal 14 2 5 4" xfId="9110"/>
    <cellStyle name="Normal 14 2 6" xfId="9111"/>
    <cellStyle name="Normal 14 2 6 2" xfId="9113"/>
    <cellStyle name="Normal 14 2 6 3" xfId="9115"/>
    <cellStyle name="Normal 14 2 7" xfId="9117"/>
    <cellStyle name="Normal 14 2 8" xfId="2590"/>
    <cellStyle name="Normal 14 3" xfId="9120"/>
    <cellStyle name="Normal 14 3 2" xfId="3792"/>
    <cellStyle name="Normal 14 3 2 2" xfId="9122"/>
    <cellStyle name="Normal 14 3 2 2 2" xfId="9123"/>
    <cellStyle name="Normal 14 3 2 2 2 2" xfId="9124"/>
    <cellStyle name="Normal 14 3 2 2 2 3" xfId="9125"/>
    <cellStyle name="Normal 14 3 2 2 3" xfId="9126"/>
    <cellStyle name="Normal 14 3 2 2 4" xfId="9127"/>
    <cellStyle name="Normal 14 3 2 3" xfId="9131"/>
    <cellStyle name="Normal 14 3 2 3 2" xfId="9133"/>
    <cellStyle name="Normal 14 3 2 3 3" xfId="9135"/>
    <cellStyle name="Normal 14 3 2 4" xfId="9138"/>
    <cellStyle name="Normal 14 3 2 5" xfId="9140"/>
    <cellStyle name="Normal 14 3 3" xfId="3796"/>
    <cellStyle name="Normal 14 3 3 2" xfId="9141"/>
    <cellStyle name="Normal 14 3 3 2 2" xfId="9142"/>
    <cellStyle name="Normal 14 3 3 2 3" xfId="9143"/>
    <cellStyle name="Normal 14 3 3 3" xfId="9145"/>
    <cellStyle name="Normal 14 3 3 4" xfId="9147"/>
    <cellStyle name="Normal 14 3 4" xfId="271"/>
    <cellStyle name="Normal 14 3 4 2" xfId="9148"/>
    <cellStyle name="Normal 14 3 4 3" xfId="9150"/>
    <cellStyle name="Normal 14 3 5" xfId="3800"/>
    <cellStyle name="Normal 14 3 6" xfId="3803"/>
    <cellStyle name="Normal 14 4" xfId="9152"/>
    <cellStyle name="Normal 14 4 2" xfId="3863"/>
    <cellStyle name="Normal 14 4 2 2" xfId="9154"/>
    <cellStyle name="Normal 14 4 2 2 2" xfId="9155"/>
    <cellStyle name="Normal 14 4 2 2 2 2" xfId="9156"/>
    <cellStyle name="Normal 14 4 2 2 2 3" xfId="9157"/>
    <cellStyle name="Normal 14 4 2 2 3" xfId="9158"/>
    <cellStyle name="Normal 14 4 2 2 4" xfId="9159"/>
    <cellStyle name="Normal 14 4 2 3" xfId="9161"/>
    <cellStyle name="Normal 14 4 2 3 2" xfId="9162"/>
    <cellStyle name="Normal 14 4 2 3 3" xfId="9163"/>
    <cellStyle name="Normal 14 4 2 4" xfId="9165"/>
    <cellStyle name="Normal 14 4 2 5" xfId="9166"/>
    <cellStyle name="Normal 14 4 3" xfId="3870"/>
    <cellStyle name="Normal 14 4 3 2" xfId="9167"/>
    <cellStyle name="Normal 14 4 3 2 2" xfId="9168"/>
    <cellStyle name="Normal 14 4 3 2 3" xfId="9169"/>
    <cellStyle name="Normal 14 4 3 3" xfId="9170"/>
    <cellStyle name="Normal 14 4 3 4" xfId="9171"/>
    <cellStyle name="Normal 14 4 4" xfId="281"/>
    <cellStyle name="Normal 14 4 4 2" xfId="9172"/>
    <cellStyle name="Normal 14 4 4 3" xfId="9173"/>
    <cellStyle name="Normal 14 4 5" xfId="3872"/>
    <cellStyle name="Normal 14 4 6" xfId="3874"/>
    <cellStyle name="Normal 14 5" xfId="9175"/>
    <cellStyle name="Normal 14 5 2" xfId="9176"/>
    <cellStyle name="Normal 14 5 2 2" xfId="9177"/>
    <cellStyle name="Normal 14 5 2 2 2" xfId="9179"/>
    <cellStyle name="Normal 14 5 2 2 3" xfId="9180"/>
    <cellStyle name="Normal 14 5 2 3" xfId="9182"/>
    <cellStyle name="Normal 14 5 2 4" xfId="9184"/>
    <cellStyle name="Normal 14 5 3" xfId="8330"/>
    <cellStyle name="Normal 14 5 3 2" xfId="8332"/>
    <cellStyle name="Normal 14 5 3 3" xfId="8335"/>
    <cellStyle name="Normal 14 5 4" xfId="8338"/>
    <cellStyle name="Normal 14 5 5" xfId="8340"/>
    <cellStyle name="Normal 14 6" xfId="9185"/>
    <cellStyle name="Normal 14 6 2" xfId="9186"/>
    <cellStyle name="Normal 14 6 2 2" xfId="9187"/>
    <cellStyle name="Normal 14 6 2 3" xfId="9190"/>
    <cellStyle name="Normal 14 6 3" xfId="8347"/>
    <cellStyle name="Normal 14 6 4" xfId="8350"/>
    <cellStyle name="Normal 14 7" xfId="9191"/>
    <cellStyle name="Normal 14 7 2" xfId="9192"/>
    <cellStyle name="Normal 14 7 3" xfId="9193"/>
    <cellStyle name="Normal 14 8" xfId="9194"/>
    <cellStyle name="Normal 14 9" xfId="9195"/>
    <cellStyle name="Normal 15" xfId="9198"/>
    <cellStyle name="Normal 16" xfId="9201"/>
    <cellStyle name="Normal 16 2" xfId="9204"/>
    <cellStyle name="Normal 16 2 2" xfId="9207"/>
    <cellStyle name="Normal 16 2 2 2" xfId="9209"/>
    <cellStyle name="Normal 16 2 2 2 2" xfId="9211"/>
    <cellStyle name="Normal 16 2 2 2 2 2" xfId="9213"/>
    <cellStyle name="Normal 16 2 2 2 2 3" xfId="9215"/>
    <cellStyle name="Normal 16 2 2 2 3" xfId="9217"/>
    <cellStyle name="Normal 16 2 2 2 4" xfId="9218"/>
    <cellStyle name="Normal 16 2 2 3" xfId="9221"/>
    <cellStyle name="Normal 16 2 2 3 2" xfId="9223"/>
    <cellStyle name="Normal 16 2 2 3 3" xfId="9224"/>
    <cellStyle name="Normal 16 2 2 4" xfId="9227"/>
    <cellStyle name="Normal 16 2 2 5" xfId="9228"/>
    <cellStyle name="Normal 16 2 3" xfId="9231"/>
    <cellStyle name="Normal 16 2 3 2" xfId="2540"/>
    <cellStyle name="Normal 16 2 3 2 2" xfId="2547"/>
    <cellStyle name="Normal 16 2 3 2 3" xfId="2559"/>
    <cellStyle name="Normal 16 2 3 3" xfId="3878"/>
    <cellStyle name="Normal 16 2 3 4" xfId="3881"/>
    <cellStyle name="Normal 16 2 4" xfId="9234"/>
    <cellStyle name="Normal 16 2 4 2" xfId="4622"/>
    <cellStyle name="Normal 16 2 4 3" xfId="4749"/>
    <cellStyle name="Normal 16 2 5" xfId="9237"/>
    <cellStyle name="Normal 16 2 6" xfId="9238"/>
    <cellStyle name="Normal 16 3" xfId="9241"/>
    <cellStyle name="Normal 16 3 2" xfId="9243"/>
    <cellStyle name="Normal 16 3 2 2" xfId="9245"/>
    <cellStyle name="Normal 16 3 2 2 2" xfId="7850"/>
    <cellStyle name="Normal 16 3 2 2 2 2" xfId="9247"/>
    <cellStyle name="Normal 16 3 2 2 2 3" xfId="9249"/>
    <cellStyle name="Normal 16 3 2 2 3" xfId="9250"/>
    <cellStyle name="Normal 16 3 2 2 4" xfId="9251"/>
    <cellStyle name="Normal 16 3 2 3" xfId="9254"/>
    <cellStyle name="Normal 16 3 2 3 2" xfId="9255"/>
    <cellStyle name="Normal 16 3 2 3 3" xfId="9256"/>
    <cellStyle name="Normal 16 3 2 4" xfId="9258"/>
    <cellStyle name="Normal 16 3 2 5" xfId="9259"/>
    <cellStyle name="Normal 16 3 3" xfId="9261"/>
    <cellStyle name="Normal 16 3 3 2" xfId="5458"/>
    <cellStyle name="Normal 16 3 3 2 2" xfId="9262"/>
    <cellStyle name="Normal 16 3 3 2 3" xfId="9263"/>
    <cellStyle name="Normal 16 3 3 3" xfId="5461"/>
    <cellStyle name="Normal 16 3 3 4" xfId="5464"/>
    <cellStyle name="Normal 16 3 4" xfId="9265"/>
    <cellStyle name="Normal 16 3 4 2" xfId="5501"/>
    <cellStyle name="Normal 16 3 4 3" xfId="5504"/>
    <cellStyle name="Normal 16 3 5" xfId="9266"/>
    <cellStyle name="Normal 16 3 6" xfId="9267"/>
    <cellStyle name="Normal 16 4" xfId="9270"/>
    <cellStyle name="Normal 16 4 2" xfId="9272"/>
    <cellStyle name="Normal 16 4 2 2" xfId="9273"/>
    <cellStyle name="Normal 16 4 2 2 2" xfId="9274"/>
    <cellStyle name="Normal 16 4 2 2 3" xfId="9275"/>
    <cellStyle name="Normal 16 4 2 3" xfId="9276"/>
    <cellStyle name="Normal 16 4 2 4" xfId="9277"/>
    <cellStyle name="Normal 16 4 3" xfId="9279"/>
    <cellStyle name="Normal 16 4 3 2" xfId="9280"/>
    <cellStyle name="Normal 16 4 3 3" xfId="9281"/>
    <cellStyle name="Normal 16 4 4" xfId="9282"/>
    <cellStyle name="Normal 16 4 5" xfId="9283"/>
    <cellStyle name="Normal 16 5" xfId="9285"/>
    <cellStyle name="Normal 16 5 2" xfId="9287"/>
    <cellStyle name="Normal 16 5 2 2" xfId="724"/>
    <cellStyle name="Normal 16 5 2 3" xfId="526"/>
    <cellStyle name="Normal 16 5 3" xfId="9289"/>
    <cellStyle name="Normal 16 5 4" xfId="9291"/>
    <cellStyle name="Normal 16 6" xfId="9293"/>
    <cellStyle name="Normal 16 6 2" xfId="9295"/>
    <cellStyle name="Normal 16 6 3" xfId="9297"/>
    <cellStyle name="Normal 16 7" xfId="9298"/>
    <cellStyle name="Normal 16 8" xfId="9299"/>
    <cellStyle name="Normal 17" xfId="9302"/>
    <cellStyle name="Normal 17 2" xfId="9305"/>
    <cellStyle name="Normal 17 2 2" xfId="9308"/>
    <cellStyle name="Normal 17 2 3" xfId="9310"/>
    <cellStyle name="Normal 17 2 3 2" xfId="9312"/>
    <cellStyle name="Normal 17 2 3 2 2" xfId="9313"/>
    <cellStyle name="Normal 17 2 3 2 2 2" xfId="9316"/>
    <cellStyle name="Normal 17 2 3 2 2 3" xfId="9318"/>
    <cellStyle name="Normal 17 2 3 2 3" xfId="9320"/>
    <cellStyle name="Normal 17 2 3 2 4" xfId="9321"/>
    <cellStyle name="Normal 17 2 3 3" xfId="9323"/>
    <cellStyle name="Normal 17 2 3 3 2" xfId="9325"/>
    <cellStyle name="Normal 17 2 3 3 3" xfId="9326"/>
    <cellStyle name="Normal 17 2 3 4" xfId="9327"/>
    <cellStyle name="Normal 17 2 3 5" xfId="9328"/>
    <cellStyle name="Normal 17 3" xfId="9331"/>
    <cellStyle name="Normal 17 3 2" xfId="9333"/>
    <cellStyle name="Normal 17 4" xfId="9336"/>
    <cellStyle name="Normal 18" xfId="9339"/>
    <cellStyle name="Normal 19" xfId="9342"/>
    <cellStyle name="Normal 19 2" xfId="9344"/>
    <cellStyle name="Normal 19 2 2" xfId="9345"/>
    <cellStyle name="Normal 19 2 2 2" xfId="9347"/>
    <cellStyle name="Normal 19 2 2 2 2" xfId="9349"/>
    <cellStyle name="Normal 19 2 2 2 2 2" xfId="9351"/>
    <cellStyle name="Normal 19 2 2 2 2 3" xfId="9353"/>
    <cellStyle name="Normal 19 2 2 2 3" xfId="9355"/>
    <cellStyle name="Normal 19 2 2 2 4" xfId="9358"/>
    <cellStyle name="Normal 19 2 2 3" xfId="9359"/>
    <cellStyle name="Normal 19 2 2 3 2" xfId="9362"/>
    <cellStyle name="Normal 19 2 2 3 3" xfId="9364"/>
    <cellStyle name="Normal 19 2 2 4" xfId="9365"/>
    <cellStyle name="Normal 19 2 2 5" xfId="9367"/>
    <cellStyle name="Normal 19 2 3" xfId="9368"/>
    <cellStyle name="Normal 19 2 3 2" xfId="9369"/>
    <cellStyle name="Normal 19 2 3 2 2" xfId="8605"/>
    <cellStyle name="Normal 19 2 3 2 3" xfId="8981"/>
    <cellStyle name="Normal 19 2 3 3" xfId="9370"/>
    <cellStyle name="Normal 19 2 3 4" xfId="9372"/>
    <cellStyle name="Normal 19 2 4" xfId="9373"/>
    <cellStyle name="Normal 19 2 4 2" xfId="9376"/>
    <cellStyle name="Normal 19 2 4 3" xfId="9379"/>
    <cellStyle name="Normal 19 2 5" xfId="9380"/>
    <cellStyle name="Normal 19 2 6" xfId="9381"/>
    <cellStyle name="Normal 19 3" xfId="9382"/>
    <cellStyle name="Normal 19 3 2" xfId="9383"/>
    <cellStyle name="Normal 19 3 2 2" xfId="9384"/>
    <cellStyle name="Normal 19 3 2 2 2" xfId="9385"/>
    <cellStyle name="Normal 19 3 2 2 3" xfId="9386"/>
    <cellStyle name="Normal 19 3 2 3" xfId="9387"/>
    <cellStyle name="Normal 19 3 2 4" xfId="9388"/>
    <cellStyle name="Normal 19 3 3" xfId="9389"/>
    <cellStyle name="Normal 19 3 3 2" xfId="9390"/>
    <cellStyle name="Normal 19 3 3 3" xfId="9391"/>
    <cellStyle name="Normal 19 3 4" xfId="9392"/>
    <cellStyle name="Normal 19 3 5" xfId="9393"/>
    <cellStyle name="Normal 19 4" xfId="9395"/>
    <cellStyle name="Normal 19 5" xfId="7043"/>
    <cellStyle name="Normal 19 5 2" xfId="7047"/>
    <cellStyle name="Normal 19 5 2 2" xfId="7049"/>
    <cellStyle name="Normal 19 5 2 3" xfId="7055"/>
    <cellStyle name="Normal 19 5 3" xfId="7060"/>
    <cellStyle name="Normal 19 5 4" xfId="7064"/>
    <cellStyle name="Normal 19 6" xfId="7068"/>
    <cellStyle name="Normal 19 6 2" xfId="7070"/>
    <cellStyle name="Normal 19 6 3" xfId="7075"/>
    <cellStyle name="Normal 19 7" xfId="7079"/>
    <cellStyle name="Normal 19 8" xfId="7084"/>
    <cellStyle name="Normal 2" xfId="9397"/>
    <cellStyle name="Normal 2 10" xfId="9371"/>
    <cellStyle name="Normal 2 10 2" xfId="9399"/>
    <cellStyle name="Normal 2 10 3" xfId="9401"/>
    <cellStyle name="Normal 2 100" xfId="9402"/>
    <cellStyle name="Normal 2 101" xfId="9403"/>
    <cellStyle name="Normal 2 102" xfId="9404"/>
    <cellStyle name="Normal 2 103" xfId="9406"/>
    <cellStyle name="Normal 2 104" xfId="5896"/>
    <cellStyle name="Normal 2 105" xfId="5901"/>
    <cellStyle name="Normal 2 106" xfId="9409"/>
    <cellStyle name="Normal 2 107" xfId="56"/>
    <cellStyle name="Normal 2 108" xfId="384"/>
    <cellStyle name="Normal 2 109" xfId="8816"/>
    <cellStyle name="Normal 2 11" xfId="9410"/>
    <cellStyle name="Normal 2 11 2" xfId="9412"/>
    <cellStyle name="Normal 2 110" xfId="5900"/>
    <cellStyle name="Normal 2 111" xfId="9408"/>
    <cellStyle name="Normal 2 112" xfId="55"/>
    <cellStyle name="Normal 2 113" xfId="383"/>
    <cellStyle name="Normal 2 114" xfId="8815"/>
    <cellStyle name="Normal 2 115" xfId="8825"/>
    <cellStyle name="Normal 2 116" xfId="8829"/>
    <cellStyle name="Normal 2 117" xfId="9415"/>
    <cellStyle name="Normal 2 118" xfId="9417"/>
    <cellStyle name="Normal 2 119" xfId="9419"/>
    <cellStyle name="Normal 2 12" xfId="9421"/>
    <cellStyle name="Normal 2 12 2" xfId="9424"/>
    <cellStyle name="Normal 2 120" xfId="8824"/>
    <cellStyle name="Normal 2 121" xfId="8828"/>
    <cellStyle name="Normal 2 122" xfId="9414"/>
    <cellStyle name="Normal 2 123" xfId="9416"/>
    <cellStyle name="Normal 2 124" xfId="9418"/>
    <cellStyle name="Normal 2 125" xfId="9426"/>
    <cellStyle name="Normal 2 126" xfId="9428"/>
    <cellStyle name="Normal 2 127" xfId="9430"/>
    <cellStyle name="Normal 2 128" xfId="9432"/>
    <cellStyle name="Normal 2 129" xfId="9434"/>
    <cellStyle name="Normal 2 13" xfId="9436"/>
    <cellStyle name="Normal 2 13 2" xfId="9438"/>
    <cellStyle name="Normal 2 13 3" xfId="9441"/>
    <cellStyle name="Normal 2 130" xfId="9425"/>
    <cellStyle name="Normal 2 131" xfId="9427"/>
    <cellStyle name="Normal 2 132" xfId="9429"/>
    <cellStyle name="Normal 2 133" xfId="9431"/>
    <cellStyle name="Normal 2 134" xfId="9433"/>
    <cellStyle name="Normal 2 135" xfId="9444"/>
    <cellStyle name="Normal 2 136" xfId="9447"/>
    <cellStyle name="Normal 2 137" xfId="9450"/>
    <cellStyle name="Normal 2 138" xfId="9454"/>
    <cellStyle name="Normal 2 139" xfId="9457"/>
    <cellStyle name="Normal 2 14" xfId="9460"/>
    <cellStyle name="Normal 2 14 2" xfId="9462"/>
    <cellStyle name="Normal 2 140" xfId="9443"/>
    <cellStyle name="Normal 2 141" xfId="9446"/>
    <cellStyle name="Normal 2 142" xfId="9449"/>
    <cellStyle name="Normal 2 143" xfId="9453"/>
    <cellStyle name="Normal 2 144" xfId="9456"/>
    <cellStyle name="Normal 2 145" xfId="9467"/>
    <cellStyle name="Normal 2 146" xfId="9473"/>
    <cellStyle name="Normal 2 147" xfId="9478"/>
    <cellStyle name="Normal 2 148" xfId="9481"/>
    <cellStyle name="Normal 2 149" xfId="5908"/>
    <cellStyle name="Normal 2 15" xfId="9484"/>
    <cellStyle name="Normal 2 15 2" xfId="9486"/>
    <cellStyle name="Normal 2 150" xfId="9466"/>
    <cellStyle name="Normal 2 151" xfId="9472"/>
    <cellStyle name="Normal 2 152" xfId="9477"/>
    <cellStyle name="Normal 2 153" xfId="9480"/>
    <cellStyle name="Normal 2 154" xfId="5907"/>
    <cellStyle name="Normal 2 155" xfId="5913"/>
    <cellStyle name="Normal 2 156" xfId="9488"/>
    <cellStyle name="Normal 2 157" xfId="8833"/>
    <cellStyle name="Normal 2 158" xfId="8849"/>
    <cellStyle name="Normal 2 159" xfId="8857"/>
    <cellStyle name="Normal 2 16" xfId="9491"/>
    <cellStyle name="Normal 2 16 2" xfId="9493"/>
    <cellStyle name="Normal 2 160" xfId="5912"/>
    <cellStyle name="Normal 2 161" xfId="9487"/>
    <cellStyle name="Normal 2 162" xfId="8832"/>
    <cellStyle name="Normal 2 163" xfId="8848"/>
    <cellStyle name="Normal 2 164" xfId="8856"/>
    <cellStyle name="Normal 2 165" xfId="8866"/>
    <cellStyle name="Normal 2 166" xfId="8869"/>
    <cellStyle name="Normal 2 167" xfId="9495"/>
    <cellStyle name="Normal 2 168" xfId="9497"/>
    <cellStyle name="Normal 2 169" xfId="9499"/>
    <cellStyle name="Normal 2 17" xfId="9501"/>
    <cellStyle name="Normal 2 17 2" xfId="9503"/>
    <cellStyle name="Normal 2 170" xfId="8865"/>
    <cellStyle name="Normal 2 171" xfId="8868"/>
    <cellStyle name="Normal 2 172" xfId="9494"/>
    <cellStyle name="Normal 2 173" xfId="9496"/>
    <cellStyle name="Normal 2 174" xfId="9498"/>
    <cellStyle name="Normal 2 175" xfId="9505"/>
    <cellStyle name="Normal 2 176" xfId="9507"/>
    <cellStyle name="Normal 2 177" xfId="9509"/>
    <cellStyle name="Normal 2 178" xfId="9511"/>
    <cellStyle name="Normal 2 179" xfId="889"/>
    <cellStyle name="Normal 2 18" xfId="9513"/>
    <cellStyle name="Normal 2 18 2" xfId="9515"/>
    <cellStyle name="Normal 2 180" xfId="9504"/>
    <cellStyle name="Normal 2 181" xfId="9506"/>
    <cellStyle name="Normal 2 182" xfId="9508"/>
    <cellStyle name="Normal 2 183" xfId="9510"/>
    <cellStyle name="Normal 2 184" xfId="888"/>
    <cellStyle name="Normal 2 185" xfId="898"/>
    <cellStyle name="Normal 2 186" xfId="907"/>
    <cellStyle name="Normal 2 187" xfId="9518"/>
    <cellStyle name="Normal 2 188" xfId="9522"/>
    <cellStyle name="Normal 2 189" xfId="9525"/>
    <cellStyle name="Normal 2 19" xfId="9527"/>
    <cellStyle name="Normal 2 19 2" xfId="9529"/>
    <cellStyle name="Normal 2 190" xfId="897"/>
    <cellStyle name="Normal 2 191" xfId="906"/>
    <cellStyle name="Normal 2 192" xfId="9517"/>
    <cellStyle name="Normal 2 193" xfId="9521"/>
    <cellStyle name="Normal 2 194" xfId="9524"/>
    <cellStyle name="Normal 2 195" xfId="9532"/>
    <cellStyle name="Normal 2 196" xfId="9534"/>
    <cellStyle name="Normal 2 197" xfId="9535"/>
    <cellStyle name="Normal 2 198" xfId="9538"/>
    <cellStyle name="Normal 2 199" xfId="5932"/>
    <cellStyle name="Normal 2 199 10" xfId="9539"/>
    <cellStyle name="Normal 2 199 2" xfId="9544"/>
    <cellStyle name="Normal 2 199 2 2" xfId="9547"/>
    <cellStyle name="Normal 2 199 2 2 2" xfId="9549"/>
    <cellStyle name="Normal 2 199 2 2 2 2" xfId="9550"/>
    <cellStyle name="Normal 2 199 2 2 2 2 2" xfId="4298"/>
    <cellStyle name="Normal 2 199 2 2 2 2 2 2" xfId="9553"/>
    <cellStyle name="Normal 2 199 2 2 2 2 2 2 2" xfId="9554"/>
    <cellStyle name="Normal 2 199 2 2 2 2 2 2 3" xfId="9555"/>
    <cellStyle name="Normal 2 199 2 2 2 2 2 3" xfId="9556"/>
    <cellStyle name="Normal 2 199 2 2 2 2 2 4" xfId="9557"/>
    <cellStyle name="Normal 2 199 2 2 2 2 3" xfId="361"/>
    <cellStyle name="Normal 2 199 2 2 2 2 3 2" xfId="9559"/>
    <cellStyle name="Normal 2 199 2 2 2 2 3 3" xfId="9561"/>
    <cellStyle name="Normal 2 199 2 2 2 2 4" xfId="1402"/>
    <cellStyle name="Normal 2 199 2 2 2 2 5" xfId="338"/>
    <cellStyle name="Normal 2 199 2 2 2 3" xfId="9562"/>
    <cellStyle name="Normal 2 199 2 2 2 3 2" xfId="176"/>
    <cellStyle name="Normal 2 199 2 2 2 3 2 2" xfId="9564"/>
    <cellStyle name="Normal 2 199 2 2 2 3 2 3" xfId="9565"/>
    <cellStyle name="Normal 2 199 2 2 2 3 3" xfId="197"/>
    <cellStyle name="Normal 2 199 2 2 2 3 4" xfId="218"/>
    <cellStyle name="Normal 2 199 2 2 2 4" xfId="9566"/>
    <cellStyle name="Normal 2 199 2 2 2 4 2" xfId="2527"/>
    <cellStyle name="Normal 2 199 2 2 2 4 3" xfId="2533"/>
    <cellStyle name="Normal 2 199 2 2 2 5" xfId="9567"/>
    <cellStyle name="Normal 2 199 2 2 2 6" xfId="9568"/>
    <cellStyle name="Normal 2 199 2 2 3" xfId="9570"/>
    <cellStyle name="Normal 2 199 2 2 3 2" xfId="9571"/>
    <cellStyle name="Normal 2 199 2 2 3 2 2" xfId="9572"/>
    <cellStyle name="Normal 2 199 2 2 3 2 2 2" xfId="9573"/>
    <cellStyle name="Normal 2 199 2 2 3 2 2 2 2" xfId="9574"/>
    <cellStyle name="Normal 2 199 2 2 3 2 2 2 3" xfId="9576"/>
    <cellStyle name="Normal 2 199 2 2 3 2 2 3" xfId="9577"/>
    <cellStyle name="Normal 2 199 2 2 3 2 2 4" xfId="9578"/>
    <cellStyle name="Normal 2 199 2 2 3 2 3" xfId="9580"/>
    <cellStyle name="Normal 2 199 2 2 3 2 3 2" xfId="9581"/>
    <cellStyle name="Normal 2 199 2 2 3 2 3 3" xfId="2972"/>
    <cellStyle name="Normal 2 199 2 2 3 2 4" xfId="1417"/>
    <cellStyle name="Normal 2 199 2 2 3 2 5" xfId="4932"/>
    <cellStyle name="Normal 2 199 2 2 3 3" xfId="9582"/>
    <cellStyle name="Normal 2 199 2 2 3 3 2" xfId="4975"/>
    <cellStyle name="Normal 2 199 2 2 3 3 2 2" xfId="9583"/>
    <cellStyle name="Normal 2 199 2 2 3 3 2 3" xfId="9584"/>
    <cellStyle name="Normal 2 199 2 2 3 3 3" xfId="4978"/>
    <cellStyle name="Normal 2 199 2 2 3 3 4" xfId="4982"/>
    <cellStyle name="Normal 2 199 2 2 3 4" xfId="9585"/>
    <cellStyle name="Normal 2 199 2 2 3 4 2" xfId="4995"/>
    <cellStyle name="Normal 2 199 2 2 3 4 3" xfId="4999"/>
    <cellStyle name="Normal 2 199 2 2 3 5" xfId="9586"/>
    <cellStyle name="Normal 2 199 2 2 3 6" xfId="9587"/>
    <cellStyle name="Normal 2 199 2 2 4" xfId="9588"/>
    <cellStyle name="Normal 2 199 2 2 4 2" xfId="9589"/>
    <cellStyle name="Normal 2 199 2 2 4 2 2" xfId="9590"/>
    <cellStyle name="Normal 2 199 2 2 4 2 2 2" xfId="9591"/>
    <cellStyle name="Normal 2 199 2 2 4 2 2 3" xfId="5144"/>
    <cellStyle name="Normal 2 199 2 2 4 2 3" xfId="9592"/>
    <cellStyle name="Normal 2 199 2 2 4 2 4" xfId="2703"/>
    <cellStyle name="Normal 2 199 2 2 4 3" xfId="9593"/>
    <cellStyle name="Normal 2 199 2 2 4 3 2" xfId="1719"/>
    <cellStyle name="Normal 2 199 2 2 4 3 3" xfId="2859"/>
    <cellStyle name="Normal 2 199 2 2 4 4" xfId="9594"/>
    <cellStyle name="Normal 2 199 2 2 4 5" xfId="9595"/>
    <cellStyle name="Normal 2 199 2 2 5" xfId="9596"/>
    <cellStyle name="Normal 2 199 2 2 5 2" xfId="9597"/>
    <cellStyle name="Normal 2 199 2 2 5 2 2" xfId="1341"/>
    <cellStyle name="Normal 2 199 2 2 5 2 3" xfId="9598"/>
    <cellStyle name="Normal 2 199 2 2 5 3" xfId="9599"/>
    <cellStyle name="Normal 2 199 2 2 5 4" xfId="9600"/>
    <cellStyle name="Normal 2 199 2 2 6" xfId="9601"/>
    <cellStyle name="Normal 2 199 2 2 6 2" xfId="9603"/>
    <cellStyle name="Normal 2 199 2 2 6 3" xfId="9605"/>
    <cellStyle name="Normal 2 199 2 2 7" xfId="9606"/>
    <cellStyle name="Normal 2 199 2 2 8" xfId="9607"/>
    <cellStyle name="Normal 2 199 2 3" xfId="9610"/>
    <cellStyle name="Normal 2 199 2 3 2" xfId="9611"/>
    <cellStyle name="Normal 2 199 2 3 2 2" xfId="9612"/>
    <cellStyle name="Normal 2 199 2 3 2 2 2" xfId="9616"/>
    <cellStyle name="Normal 2 199 2 3 2 2 2 2" xfId="9619"/>
    <cellStyle name="Normal 2 199 2 3 2 2 2 3" xfId="9620"/>
    <cellStyle name="Normal 2 199 2 3 2 2 3" xfId="9623"/>
    <cellStyle name="Normal 2 199 2 3 2 2 4" xfId="9625"/>
    <cellStyle name="Normal 2 199 2 3 2 3" xfId="9626"/>
    <cellStyle name="Normal 2 199 2 3 2 3 2" xfId="9628"/>
    <cellStyle name="Normal 2 199 2 3 2 3 3" xfId="9629"/>
    <cellStyle name="Normal 2 199 2 3 2 4" xfId="9630"/>
    <cellStyle name="Normal 2 199 2 3 2 5" xfId="9631"/>
    <cellStyle name="Normal 2 199 2 3 3" xfId="9632"/>
    <cellStyle name="Normal 2 199 2 3 3 2" xfId="9633"/>
    <cellStyle name="Normal 2 199 2 3 3 2 2" xfId="9635"/>
    <cellStyle name="Normal 2 199 2 3 3 2 3" xfId="9636"/>
    <cellStyle name="Normal 2 199 2 3 3 3" xfId="9637"/>
    <cellStyle name="Normal 2 199 2 3 3 4" xfId="9638"/>
    <cellStyle name="Normal 2 199 2 3 4" xfId="9639"/>
    <cellStyle name="Normal 2 199 2 3 4 2" xfId="9640"/>
    <cellStyle name="Normal 2 199 2 3 4 3" xfId="9641"/>
    <cellStyle name="Normal 2 199 2 3 5" xfId="9642"/>
    <cellStyle name="Normal 2 199 2 3 6" xfId="9643"/>
    <cellStyle name="Normal 2 199 2 4" xfId="9645"/>
    <cellStyle name="Normal 2 199 2 4 2" xfId="9646"/>
    <cellStyle name="Normal 2 199 2 4 2 2" xfId="9647"/>
    <cellStyle name="Normal 2 199 2 4 2 2 2" xfId="3048"/>
    <cellStyle name="Normal 2 199 2 4 2 2 2 2" xfId="9649"/>
    <cellStyle name="Normal 2 199 2 4 2 2 2 3" xfId="9651"/>
    <cellStyle name="Normal 2 199 2 4 2 2 3" xfId="9653"/>
    <cellStyle name="Normal 2 199 2 4 2 2 4" xfId="9655"/>
    <cellStyle name="Normal 2 199 2 4 2 3" xfId="9656"/>
    <cellStyle name="Normal 2 199 2 4 2 3 2" xfId="9658"/>
    <cellStyle name="Normal 2 199 2 4 2 3 3" xfId="9660"/>
    <cellStyle name="Normal 2 199 2 4 2 4" xfId="9661"/>
    <cellStyle name="Normal 2 199 2 4 2 5" xfId="9662"/>
    <cellStyle name="Normal 2 199 2 4 3" xfId="9664"/>
    <cellStyle name="Normal 2 199 2 4 3 2" xfId="9665"/>
    <cellStyle name="Normal 2 199 2 4 3 2 2" xfId="3081"/>
    <cellStyle name="Normal 2 199 2 4 3 2 3" xfId="9668"/>
    <cellStyle name="Normal 2 199 2 4 3 3" xfId="9669"/>
    <cellStyle name="Normal 2 199 2 4 3 4" xfId="9670"/>
    <cellStyle name="Normal 2 199 2 4 4" xfId="9672"/>
    <cellStyle name="Normal 2 199 2 4 4 2" xfId="9673"/>
    <cellStyle name="Normal 2 199 2 4 4 3" xfId="9674"/>
    <cellStyle name="Normal 2 199 2 4 5" xfId="9676"/>
    <cellStyle name="Normal 2 199 2 4 6" xfId="9680"/>
    <cellStyle name="Normal 2 199 2 5" xfId="9681"/>
    <cellStyle name="Normal 2 199 2 5 2" xfId="9682"/>
    <cellStyle name="Normal 2 199 2 5 2 2" xfId="9683"/>
    <cellStyle name="Normal 2 199 2 5 2 2 2" xfId="3175"/>
    <cellStyle name="Normal 2 199 2 5 2 2 3" xfId="9685"/>
    <cellStyle name="Normal 2 199 2 5 2 3" xfId="9687"/>
    <cellStyle name="Normal 2 199 2 5 2 4" xfId="9689"/>
    <cellStyle name="Normal 2 199 2 5 3" xfId="9690"/>
    <cellStyle name="Normal 2 199 2 5 3 2" xfId="9691"/>
    <cellStyle name="Normal 2 199 2 5 3 3" xfId="9693"/>
    <cellStyle name="Normal 2 199 2 5 4" xfId="9694"/>
    <cellStyle name="Normal 2 199 2 5 5" xfId="9696"/>
    <cellStyle name="Normal 2 199 2 6" xfId="9697"/>
    <cellStyle name="Normal 2 199 2 6 2" xfId="9698"/>
    <cellStyle name="Normal 2 199 2 6 2 2" xfId="9699"/>
    <cellStyle name="Normal 2 199 2 6 2 3" xfId="9701"/>
    <cellStyle name="Normal 2 199 2 6 3" xfId="9702"/>
    <cellStyle name="Normal 2 199 2 6 4" xfId="9703"/>
    <cellStyle name="Normal 2 199 2 7" xfId="697"/>
    <cellStyle name="Normal 2 199 2 7 2" xfId="699"/>
    <cellStyle name="Normal 2 199 2 7 3" xfId="9704"/>
    <cellStyle name="Normal 2 199 2 8" xfId="706"/>
    <cellStyle name="Normal 2 199 2 9" xfId="9706"/>
    <cellStyle name="Normal 2 199 3" xfId="9709"/>
    <cellStyle name="Normal 2 199 3 2" xfId="9711"/>
    <cellStyle name="Normal 2 199 3 2 2" xfId="9712"/>
    <cellStyle name="Normal 2 199 3 2 2 2" xfId="9713"/>
    <cellStyle name="Normal 2 199 3 2 2 2 2" xfId="9714"/>
    <cellStyle name="Normal 2 199 3 2 2 2 2 2" xfId="8199"/>
    <cellStyle name="Normal 2 199 3 2 2 2 2 3" xfId="8201"/>
    <cellStyle name="Normal 2 199 3 2 2 2 3" xfId="9715"/>
    <cellStyle name="Normal 2 199 3 2 2 2 4" xfId="9716"/>
    <cellStyle name="Normal 2 199 3 2 2 3" xfId="9717"/>
    <cellStyle name="Normal 2 199 3 2 2 3 2" xfId="9718"/>
    <cellStyle name="Normal 2 199 3 2 2 3 3" xfId="9719"/>
    <cellStyle name="Normal 2 199 3 2 2 4" xfId="9720"/>
    <cellStyle name="Normal 2 199 3 2 2 5" xfId="9721"/>
    <cellStyle name="Normal 2 199 3 2 3" xfId="9722"/>
    <cellStyle name="Normal 2 199 3 2 3 2" xfId="9724"/>
    <cellStyle name="Normal 2 199 3 2 3 2 2" xfId="9725"/>
    <cellStyle name="Normal 2 199 3 2 3 2 3" xfId="9726"/>
    <cellStyle name="Normal 2 199 3 2 3 3" xfId="9728"/>
    <cellStyle name="Normal 2 199 3 2 3 4" xfId="9729"/>
    <cellStyle name="Normal 2 199 3 2 4" xfId="9730"/>
    <cellStyle name="Normal 2 199 3 2 4 2" xfId="9732"/>
    <cellStyle name="Normal 2 199 3 2 4 3" xfId="9734"/>
    <cellStyle name="Normal 2 199 3 2 5" xfId="9735"/>
    <cellStyle name="Normal 2 199 3 2 6" xfId="9736"/>
    <cellStyle name="Normal 2 199 3 3" xfId="9738"/>
    <cellStyle name="Normal 2 199 3 3 2" xfId="9739"/>
    <cellStyle name="Normal 2 199 3 3 2 2" xfId="9740"/>
    <cellStyle name="Normal 2 199 3 3 2 2 2" xfId="9741"/>
    <cellStyle name="Normal 2 199 3 3 2 2 2 2" xfId="9742"/>
    <cellStyle name="Normal 2 199 3 3 2 2 2 3" xfId="9743"/>
    <cellStyle name="Normal 2 199 3 3 2 2 3" xfId="9744"/>
    <cellStyle name="Normal 2 199 3 3 2 2 4" xfId="9745"/>
    <cellStyle name="Normal 2 199 3 3 2 3" xfId="9746"/>
    <cellStyle name="Normal 2 199 3 3 2 3 2" xfId="9747"/>
    <cellStyle name="Normal 2 199 3 3 2 3 3" xfId="9748"/>
    <cellStyle name="Normal 2 199 3 3 2 4" xfId="9749"/>
    <cellStyle name="Normal 2 199 3 3 2 5" xfId="9750"/>
    <cellStyle name="Normal 2 199 3 3 3" xfId="9751"/>
    <cellStyle name="Normal 2 199 3 3 3 2" xfId="9753"/>
    <cellStyle name="Normal 2 199 3 3 3 2 2" xfId="9754"/>
    <cellStyle name="Normal 2 199 3 3 3 2 3" xfId="9755"/>
    <cellStyle name="Normal 2 199 3 3 3 3" xfId="9757"/>
    <cellStyle name="Normal 2 199 3 3 3 4" xfId="9758"/>
    <cellStyle name="Normal 2 199 3 3 4" xfId="9759"/>
    <cellStyle name="Normal 2 199 3 3 4 2" xfId="9761"/>
    <cellStyle name="Normal 2 199 3 3 4 3" xfId="9763"/>
    <cellStyle name="Normal 2 199 3 3 5" xfId="9764"/>
    <cellStyle name="Normal 2 199 3 3 6" xfId="9765"/>
    <cellStyle name="Normal 2 199 3 4" xfId="9766"/>
    <cellStyle name="Normal 2 199 3 4 2" xfId="9767"/>
    <cellStyle name="Normal 2 199 3 4 2 2" xfId="9768"/>
    <cellStyle name="Normal 2 199 3 4 2 2 2" xfId="9769"/>
    <cellStyle name="Normal 2 199 3 4 2 2 3" xfId="9770"/>
    <cellStyle name="Normal 2 199 3 4 2 3" xfId="9771"/>
    <cellStyle name="Normal 2 199 3 4 2 4" xfId="9772"/>
    <cellStyle name="Normal 2 199 3 4 3" xfId="9773"/>
    <cellStyle name="Normal 2 199 3 4 3 2" xfId="9775"/>
    <cellStyle name="Normal 2 199 3 4 3 3" xfId="9776"/>
    <cellStyle name="Normal 2 199 3 4 4" xfId="9777"/>
    <cellStyle name="Normal 2 199 3 4 5" xfId="9778"/>
    <cellStyle name="Normal 2 199 3 5" xfId="9779"/>
    <cellStyle name="Normal 2 199 3 5 2" xfId="9780"/>
    <cellStyle name="Normal 2 199 3 5 2 2" xfId="9781"/>
    <cellStyle name="Normal 2 199 3 5 2 3" xfId="9782"/>
    <cellStyle name="Normal 2 199 3 5 3" xfId="9783"/>
    <cellStyle name="Normal 2 199 3 5 4" xfId="9784"/>
    <cellStyle name="Normal 2 199 3 6" xfId="9785"/>
    <cellStyle name="Normal 2 199 3 6 2" xfId="9786"/>
    <cellStyle name="Normal 2 199 3 6 3" xfId="9787"/>
    <cellStyle name="Normal 2 199 3 7" xfId="9788"/>
    <cellStyle name="Normal 2 199 3 8" xfId="9789"/>
    <cellStyle name="Normal 2 199 4" xfId="9792"/>
    <cellStyle name="Normal 2 199 4 2" xfId="516"/>
    <cellStyle name="Normal 2 199 4 2 2" xfId="521"/>
    <cellStyle name="Normal 2 199 4 2 2 2" xfId="3296"/>
    <cellStyle name="Normal 2 199 4 2 2 2 2" xfId="3298"/>
    <cellStyle name="Normal 2 199 4 2 2 2 3" xfId="3300"/>
    <cellStyle name="Normal 2 199 4 2 2 3" xfId="3304"/>
    <cellStyle name="Normal 2 199 4 2 2 4" xfId="3307"/>
    <cellStyle name="Normal 2 199 4 2 3" xfId="285"/>
    <cellStyle name="Normal 2 199 4 2 3 2" xfId="3314"/>
    <cellStyle name="Normal 2 199 4 2 3 3" xfId="3322"/>
    <cellStyle name="Normal 2 199 4 2 4" xfId="3325"/>
    <cellStyle name="Normal 2 199 4 2 5" xfId="3327"/>
    <cellStyle name="Normal 2 199 4 3" xfId="539"/>
    <cellStyle name="Normal 2 199 4 3 2" xfId="3329"/>
    <cellStyle name="Normal 2 199 4 3 2 2" xfId="3333"/>
    <cellStyle name="Normal 2 199 4 3 2 3" xfId="3337"/>
    <cellStyle name="Normal 2 199 4 3 3" xfId="3339"/>
    <cellStyle name="Normal 2 199 4 3 4" xfId="3341"/>
    <cellStyle name="Normal 2 199 4 4" xfId="548"/>
    <cellStyle name="Normal 2 199 4 4 2" xfId="3343"/>
    <cellStyle name="Normal 2 199 4 4 3" xfId="3345"/>
    <cellStyle name="Normal 2 199 4 5" xfId="9793"/>
    <cellStyle name="Normal 2 199 4 6" xfId="9794"/>
    <cellStyle name="Normal 2 199 5" xfId="9796"/>
    <cellStyle name="Normal 2 199 5 2" xfId="9797"/>
    <cellStyle name="Normal 2 199 5 2 2" xfId="9798"/>
    <cellStyle name="Normal 2 199 5 2 2 2" xfId="9799"/>
    <cellStyle name="Normal 2 199 5 2 2 2 2" xfId="9800"/>
    <cellStyle name="Normal 2 199 5 2 2 2 3" xfId="9801"/>
    <cellStyle name="Normal 2 199 5 2 2 3" xfId="9802"/>
    <cellStyle name="Normal 2 199 5 2 2 4" xfId="9803"/>
    <cellStyle name="Normal 2 199 5 2 3" xfId="9804"/>
    <cellStyle name="Normal 2 199 5 2 3 2" xfId="9807"/>
    <cellStyle name="Normal 2 199 5 2 3 3" xfId="9808"/>
    <cellStyle name="Normal 2 199 5 2 4" xfId="9809"/>
    <cellStyle name="Normal 2 199 5 2 5" xfId="9810"/>
    <cellStyle name="Normal 2 199 5 3" xfId="9811"/>
    <cellStyle name="Normal 2 199 5 3 2" xfId="9812"/>
    <cellStyle name="Normal 2 199 5 3 2 2" xfId="9814"/>
    <cellStyle name="Normal 2 199 5 3 2 3" xfId="9816"/>
    <cellStyle name="Normal 2 199 5 3 3" xfId="9817"/>
    <cellStyle name="Normal 2 199 5 3 4" xfId="9818"/>
    <cellStyle name="Normal 2 199 5 4" xfId="9819"/>
    <cellStyle name="Normal 2 199 5 4 2" xfId="9820"/>
    <cellStyle name="Normal 2 199 5 4 3" xfId="9821"/>
    <cellStyle name="Normal 2 199 5 5" xfId="9822"/>
    <cellStyle name="Normal 2 199 5 6" xfId="9823"/>
    <cellStyle name="Normal 2 199 6" xfId="9824"/>
    <cellStyle name="Normal 2 199 6 2" xfId="2604"/>
    <cellStyle name="Normal 2 199 6 2 2" xfId="9825"/>
    <cellStyle name="Normal 2 199 6 2 2 2" xfId="9826"/>
    <cellStyle name="Normal 2 199 6 2 2 3" xfId="9827"/>
    <cellStyle name="Normal 2 199 6 2 3" xfId="9828"/>
    <cellStyle name="Normal 2 199 6 2 4" xfId="9829"/>
    <cellStyle name="Normal 2 199 6 3" xfId="2610"/>
    <cellStyle name="Normal 2 199 6 3 2" xfId="9830"/>
    <cellStyle name="Normal 2 199 6 3 3" xfId="9831"/>
    <cellStyle name="Normal 2 199 6 4" xfId="2616"/>
    <cellStyle name="Normal 2 199 6 5" xfId="2622"/>
    <cellStyle name="Normal 2 199 7" xfId="9832"/>
    <cellStyle name="Normal 2 199 7 2" xfId="2731"/>
    <cellStyle name="Normal 2 199 7 2 2" xfId="9835"/>
    <cellStyle name="Normal 2 199 7 2 3" xfId="9838"/>
    <cellStyle name="Normal 2 199 7 3" xfId="2740"/>
    <cellStyle name="Normal 2 199 7 4" xfId="2750"/>
    <cellStyle name="Normal 2 199 8" xfId="9839"/>
    <cellStyle name="Normal 2 199 8 2" xfId="2892"/>
    <cellStyle name="Normal 2 199 8 3" xfId="296"/>
    <cellStyle name="Normal 2 199 9" xfId="9840"/>
    <cellStyle name="Normal 2 2" xfId="9841"/>
    <cellStyle name="Normal 2 2 2" xfId="9842"/>
    <cellStyle name="Normal 2 2 3" xfId="9844"/>
    <cellStyle name="Normal 2 2 4" xfId="9846"/>
    <cellStyle name="Normal 2 2 5" xfId="9847"/>
    <cellStyle name="Normal 2 2 6" xfId="9848"/>
    <cellStyle name="Normal 2 2 6 10" xfId="9849"/>
    <cellStyle name="Normal 2 2 6 2" xfId="9850"/>
    <cellStyle name="Normal 2 2 6 2 2" xfId="9851"/>
    <cellStyle name="Normal 2 2 6 2 2 2" xfId="9852"/>
    <cellStyle name="Normal 2 2 6 2 2 2 2" xfId="9853"/>
    <cellStyle name="Normal 2 2 6 2 2 2 2 2" xfId="9854"/>
    <cellStyle name="Normal 2 2 6 2 2 2 2 2 2" xfId="9856"/>
    <cellStyle name="Normal 2 2 6 2 2 2 2 2 2 2" xfId="9858"/>
    <cellStyle name="Normal 2 2 6 2 2 2 2 2 2 3" xfId="9861"/>
    <cellStyle name="Normal 2 2 6 2 2 2 2 2 3" xfId="9862"/>
    <cellStyle name="Normal 2 2 6 2 2 2 2 2 4" xfId="9863"/>
    <cellStyle name="Normal 2 2 6 2 2 2 2 3" xfId="9864"/>
    <cellStyle name="Normal 2 2 6 2 2 2 2 3 2" xfId="9865"/>
    <cellStyle name="Normal 2 2 6 2 2 2 2 3 3" xfId="9866"/>
    <cellStyle name="Normal 2 2 6 2 2 2 2 4" xfId="9867"/>
    <cellStyle name="Normal 2 2 6 2 2 2 2 5" xfId="9868"/>
    <cellStyle name="Normal 2 2 6 2 2 2 3" xfId="9869"/>
    <cellStyle name="Normal 2 2 6 2 2 2 3 2" xfId="9871"/>
    <cellStyle name="Normal 2 2 6 2 2 2 3 2 2" xfId="9872"/>
    <cellStyle name="Normal 2 2 6 2 2 2 3 2 3" xfId="9873"/>
    <cellStyle name="Normal 2 2 6 2 2 2 3 3" xfId="9875"/>
    <cellStyle name="Normal 2 2 6 2 2 2 3 4" xfId="9876"/>
    <cellStyle name="Normal 2 2 6 2 2 2 4" xfId="9877"/>
    <cellStyle name="Normal 2 2 6 2 2 2 4 2" xfId="9879"/>
    <cellStyle name="Normal 2 2 6 2 2 2 4 3" xfId="9880"/>
    <cellStyle name="Normal 2 2 6 2 2 2 5" xfId="9881"/>
    <cellStyle name="Normal 2 2 6 2 2 2 6" xfId="9882"/>
    <cellStyle name="Normal 2 2 6 2 2 3" xfId="9885"/>
    <cellStyle name="Normal 2 2 6 2 2 3 2" xfId="9886"/>
    <cellStyle name="Normal 2 2 6 2 2 3 2 2" xfId="9887"/>
    <cellStyle name="Normal 2 2 6 2 2 3 2 2 2" xfId="9889"/>
    <cellStyle name="Normal 2 2 6 2 2 3 2 2 2 2" xfId="9891"/>
    <cellStyle name="Normal 2 2 6 2 2 3 2 2 2 3" xfId="9893"/>
    <cellStyle name="Normal 2 2 6 2 2 3 2 2 3" xfId="9894"/>
    <cellStyle name="Normal 2 2 6 2 2 3 2 2 4" xfId="9895"/>
    <cellStyle name="Normal 2 2 6 2 2 3 2 3" xfId="9896"/>
    <cellStyle name="Normal 2 2 6 2 2 3 2 3 2" xfId="9897"/>
    <cellStyle name="Normal 2 2 6 2 2 3 2 3 3" xfId="9898"/>
    <cellStyle name="Normal 2 2 6 2 2 3 2 4" xfId="9899"/>
    <cellStyle name="Normal 2 2 6 2 2 3 2 5" xfId="9900"/>
    <cellStyle name="Normal 2 2 6 2 2 3 3" xfId="9901"/>
    <cellStyle name="Normal 2 2 6 2 2 3 3 2" xfId="9903"/>
    <cellStyle name="Normal 2 2 6 2 2 3 3 2 2" xfId="9904"/>
    <cellStyle name="Normal 2 2 6 2 2 3 3 2 3" xfId="9905"/>
    <cellStyle name="Normal 2 2 6 2 2 3 3 3" xfId="9907"/>
    <cellStyle name="Normal 2 2 6 2 2 3 3 4" xfId="9909"/>
    <cellStyle name="Normal 2 2 6 2 2 3 4" xfId="9910"/>
    <cellStyle name="Normal 2 2 6 2 2 3 4 2" xfId="9911"/>
    <cellStyle name="Normal 2 2 6 2 2 3 4 3" xfId="9912"/>
    <cellStyle name="Normal 2 2 6 2 2 3 5" xfId="9913"/>
    <cellStyle name="Normal 2 2 6 2 2 3 6" xfId="9914"/>
    <cellStyle name="Normal 2 2 6 2 2 4" xfId="9917"/>
    <cellStyle name="Normal 2 2 6 2 2 4 2" xfId="9918"/>
    <cellStyle name="Normal 2 2 6 2 2 4 2 2" xfId="9919"/>
    <cellStyle name="Normal 2 2 6 2 2 4 2 2 2" xfId="9920"/>
    <cellStyle name="Normal 2 2 6 2 2 4 2 2 3" xfId="9921"/>
    <cellStyle name="Normal 2 2 6 2 2 4 2 3" xfId="9923"/>
    <cellStyle name="Normal 2 2 6 2 2 4 2 4" xfId="9925"/>
    <cellStyle name="Normal 2 2 6 2 2 4 3" xfId="9926"/>
    <cellStyle name="Normal 2 2 6 2 2 4 3 2" xfId="9927"/>
    <cellStyle name="Normal 2 2 6 2 2 4 3 3" xfId="9928"/>
    <cellStyle name="Normal 2 2 6 2 2 4 4" xfId="9929"/>
    <cellStyle name="Normal 2 2 6 2 2 4 5" xfId="9930"/>
    <cellStyle name="Normal 2 2 6 2 2 5" xfId="6969"/>
    <cellStyle name="Normal 2 2 6 2 2 5 2" xfId="6972"/>
    <cellStyle name="Normal 2 2 6 2 2 5 2 2" xfId="6975"/>
    <cellStyle name="Normal 2 2 6 2 2 5 2 3" xfId="6977"/>
    <cellStyle name="Normal 2 2 6 2 2 5 3" xfId="6980"/>
    <cellStyle name="Normal 2 2 6 2 2 5 4" xfId="6983"/>
    <cellStyle name="Normal 2 2 6 2 2 6" xfId="5416"/>
    <cellStyle name="Normal 2 2 6 2 2 6 2" xfId="6985"/>
    <cellStyle name="Normal 2 2 6 2 2 6 3" xfId="6988"/>
    <cellStyle name="Normal 2 2 6 2 2 7" xfId="5421"/>
    <cellStyle name="Normal 2 2 6 2 2 8" xfId="6991"/>
    <cellStyle name="Normal 2 2 6 2 3" xfId="9931"/>
    <cellStyle name="Normal 2 2 6 2 3 2" xfId="9932"/>
    <cellStyle name="Normal 2 2 6 2 3 2 2" xfId="9934"/>
    <cellStyle name="Normal 2 2 6 2 3 2 2 2" xfId="9935"/>
    <cellStyle name="Normal 2 2 6 2 3 2 2 2 2" xfId="9936"/>
    <cellStyle name="Normal 2 2 6 2 3 2 2 2 3" xfId="9937"/>
    <cellStyle name="Normal 2 2 6 2 3 2 2 3" xfId="9938"/>
    <cellStyle name="Normal 2 2 6 2 3 2 2 4" xfId="9939"/>
    <cellStyle name="Normal 2 2 6 2 3 2 3" xfId="9941"/>
    <cellStyle name="Normal 2 2 6 2 3 2 3 2" xfId="9943"/>
    <cellStyle name="Normal 2 2 6 2 3 2 3 3" xfId="9945"/>
    <cellStyle name="Normal 2 2 6 2 3 2 4" xfId="9946"/>
    <cellStyle name="Normal 2 2 6 2 3 2 5" xfId="9947"/>
    <cellStyle name="Normal 2 2 6 2 3 3" xfId="9948"/>
    <cellStyle name="Normal 2 2 6 2 3 3 2" xfId="9950"/>
    <cellStyle name="Normal 2 2 6 2 3 3 2 2" xfId="9951"/>
    <cellStyle name="Normal 2 2 6 2 3 3 2 3" xfId="9952"/>
    <cellStyle name="Normal 2 2 6 2 3 3 3" xfId="9953"/>
    <cellStyle name="Normal 2 2 6 2 3 3 4" xfId="9954"/>
    <cellStyle name="Normal 2 2 6 2 3 4" xfId="9955"/>
    <cellStyle name="Normal 2 2 6 2 3 4 2" xfId="9956"/>
    <cellStyle name="Normal 2 2 6 2 3 4 3" xfId="9957"/>
    <cellStyle name="Normal 2 2 6 2 3 5" xfId="6994"/>
    <cellStyle name="Normal 2 2 6 2 3 6" xfId="5427"/>
    <cellStyle name="Normal 2 2 6 2 4" xfId="9958"/>
    <cellStyle name="Normal 2 2 6 2 4 2" xfId="9959"/>
    <cellStyle name="Normal 2 2 6 2 4 2 2" xfId="9962"/>
    <cellStyle name="Normal 2 2 6 2 4 2 2 2" xfId="9963"/>
    <cellStyle name="Normal 2 2 6 2 4 2 2 2 2" xfId="9964"/>
    <cellStyle name="Normal 2 2 6 2 4 2 2 2 3" xfId="9965"/>
    <cellStyle name="Normal 2 2 6 2 4 2 2 3" xfId="9966"/>
    <cellStyle name="Normal 2 2 6 2 4 2 2 4" xfId="9968"/>
    <cellStyle name="Normal 2 2 6 2 4 2 3" xfId="9969"/>
    <cellStyle name="Normal 2 2 6 2 4 2 3 2" xfId="9971"/>
    <cellStyle name="Normal 2 2 6 2 4 2 3 3" xfId="9972"/>
    <cellStyle name="Normal 2 2 6 2 4 2 4" xfId="9973"/>
    <cellStyle name="Normal 2 2 6 2 4 2 5" xfId="9974"/>
    <cellStyle name="Normal 2 2 6 2 4 3" xfId="9975"/>
    <cellStyle name="Normal 2 2 6 2 4 3 2" xfId="9976"/>
    <cellStyle name="Normal 2 2 6 2 4 3 2 2" xfId="867"/>
    <cellStyle name="Normal 2 2 6 2 4 3 2 3" xfId="874"/>
    <cellStyle name="Normal 2 2 6 2 4 3 3" xfId="9977"/>
    <cellStyle name="Normal 2 2 6 2 4 3 4" xfId="9978"/>
    <cellStyle name="Normal 2 2 6 2 4 4" xfId="9979"/>
    <cellStyle name="Normal 2 2 6 2 4 4 2" xfId="9980"/>
    <cellStyle name="Normal 2 2 6 2 4 4 3" xfId="9981"/>
    <cellStyle name="Normal 2 2 6 2 4 5" xfId="7001"/>
    <cellStyle name="Normal 2 2 6 2 4 6" xfId="4893"/>
    <cellStyle name="Normal 2 2 6 2 5" xfId="9982"/>
    <cellStyle name="Normal 2 2 6 2 5 2" xfId="9983"/>
    <cellStyle name="Normal 2 2 6 2 5 2 2" xfId="9985"/>
    <cellStyle name="Normal 2 2 6 2 5 2 2 2" xfId="249"/>
    <cellStyle name="Normal 2 2 6 2 5 2 2 3" xfId="2544"/>
    <cellStyle name="Normal 2 2 6 2 5 2 3" xfId="9987"/>
    <cellStyle name="Normal 2 2 6 2 5 2 4" xfId="9989"/>
    <cellStyle name="Normal 2 2 6 2 5 3" xfId="9990"/>
    <cellStyle name="Normal 2 2 6 2 5 3 2" xfId="4898"/>
    <cellStyle name="Normal 2 2 6 2 5 3 3" xfId="4906"/>
    <cellStyle name="Normal 2 2 6 2 5 4" xfId="9991"/>
    <cellStyle name="Normal 2 2 6 2 5 5" xfId="9992"/>
    <cellStyle name="Normal 2 2 6 2 6" xfId="9994"/>
    <cellStyle name="Normal 2 2 6 2 6 2" xfId="9996"/>
    <cellStyle name="Normal 2 2 6 2 6 2 2" xfId="9999"/>
    <cellStyle name="Normal 2 2 6 2 6 2 3" xfId="7513"/>
    <cellStyle name="Normal 2 2 6 2 6 3" xfId="10001"/>
    <cellStyle name="Normal 2 2 6 2 6 4" xfId="10003"/>
    <cellStyle name="Normal 2 2 6 2 7" xfId="10005"/>
    <cellStyle name="Normal 2 2 6 2 7 2" xfId="3318"/>
    <cellStyle name="Normal 2 2 6 2 7 3" xfId="4189"/>
    <cellStyle name="Normal 2 2 6 2 8" xfId="10007"/>
    <cellStyle name="Normal 2 2 6 2 9" xfId="10009"/>
    <cellStyle name="Normal 2 2 6 3" xfId="10010"/>
    <cellStyle name="Normal 2 2 6 3 2" xfId="10011"/>
    <cellStyle name="Normal 2 2 6 3 2 2" xfId="10012"/>
    <cellStyle name="Normal 2 2 6 3 2 2 2" xfId="10013"/>
    <cellStyle name="Normal 2 2 6 3 2 2 2 2" xfId="10015"/>
    <cellStyle name="Normal 2 2 6 3 2 2 2 2 2" xfId="10017"/>
    <cellStyle name="Normal 2 2 6 3 2 2 2 2 3" xfId="10019"/>
    <cellStyle name="Normal 2 2 6 3 2 2 2 3" xfId="10020"/>
    <cellStyle name="Normal 2 2 6 3 2 2 2 4" xfId="1130"/>
    <cellStyle name="Normal 2 2 6 3 2 2 3" xfId="10021"/>
    <cellStyle name="Normal 2 2 6 3 2 2 3 2" xfId="10023"/>
    <cellStyle name="Normal 2 2 6 3 2 2 3 3" xfId="10026"/>
    <cellStyle name="Normal 2 2 6 3 2 2 4" xfId="10027"/>
    <cellStyle name="Normal 2 2 6 3 2 2 5" xfId="10028"/>
    <cellStyle name="Normal 2 2 6 3 2 3" xfId="10029"/>
    <cellStyle name="Normal 2 2 6 3 2 3 2" xfId="10030"/>
    <cellStyle name="Normal 2 2 6 3 2 3 2 2" xfId="10031"/>
    <cellStyle name="Normal 2 2 6 3 2 3 2 3" xfId="10032"/>
    <cellStyle name="Normal 2 2 6 3 2 3 3" xfId="10033"/>
    <cellStyle name="Normal 2 2 6 3 2 3 4" xfId="10034"/>
    <cellStyle name="Normal 2 2 6 3 2 4" xfId="10035"/>
    <cellStyle name="Normal 2 2 6 3 2 4 2" xfId="10036"/>
    <cellStyle name="Normal 2 2 6 3 2 4 3" xfId="10037"/>
    <cellStyle name="Normal 2 2 6 3 2 5" xfId="7007"/>
    <cellStyle name="Normal 2 2 6 3 2 6" xfId="7013"/>
    <cellStyle name="Normal 2 2 6 3 3" xfId="10038"/>
    <cellStyle name="Normal 2 2 6 3 3 2" xfId="10039"/>
    <cellStyle name="Normal 2 2 6 3 3 2 2" xfId="10041"/>
    <cellStyle name="Normal 2 2 6 3 3 2 2 2" xfId="10043"/>
    <cellStyle name="Normal 2 2 6 3 3 2 2 2 2" xfId="10044"/>
    <cellStyle name="Normal 2 2 6 3 3 2 2 2 3" xfId="10045"/>
    <cellStyle name="Normal 2 2 6 3 3 2 2 3" xfId="10046"/>
    <cellStyle name="Normal 2 2 6 3 3 2 2 4" xfId="1202"/>
    <cellStyle name="Normal 2 2 6 3 3 2 3" xfId="10048"/>
    <cellStyle name="Normal 2 2 6 3 3 2 3 2" xfId="10050"/>
    <cellStyle name="Normal 2 2 6 3 3 2 3 3" xfId="10052"/>
    <cellStyle name="Normal 2 2 6 3 3 2 4" xfId="10053"/>
    <cellStyle name="Normal 2 2 6 3 3 2 5" xfId="10054"/>
    <cellStyle name="Normal 2 2 6 3 3 3" xfId="10055"/>
    <cellStyle name="Normal 2 2 6 3 3 3 2" xfId="10057"/>
    <cellStyle name="Normal 2 2 6 3 3 3 2 2" xfId="10058"/>
    <cellStyle name="Normal 2 2 6 3 3 3 2 3" xfId="10059"/>
    <cellStyle name="Normal 2 2 6 3 3 3 3" xfId="10060"/>
    <cellStyle name="Normal 2 2 6 3 3 3 4" xfId="10061"/>
    <cellStyle name="Normal 2 2 6 3 3 4" xfId="10062"/>
    <cellStyle name="Normal 2 2 6 3 3 4 2" xfId="10063"/>
    <cellStyle name="Normal 2 2 6 3 3 4 3" xfId="10064"/>
    <cellStyle name="Normal 2 2 6 3 3 5" xfId="7017"/>
    <cellStyle name="Normal 2 2 6 3 3 6" xfId="7019"/>
    <cellStyle name="Normal 2 2 6 3 4" xfId="10065"/>
    <cellStyle name="Normal 2 2 6 3 4 2" xfId="10066"/>
    <cellStyle name="Normal 2 2 6 3 4 2 2" xfId="10070"/>
    <cellStyle name="Normal 2 2 6 3 4 2 2 2" xfId="10072"/>
    <cellStyle name="Normal 2 2 6 3 4 2 2 3" xfId="10074"/>
    <cellStyle name="Normal 2 2 6 3 4 2 3" xfId="10076"/>
    <cellStyle name="Normal 2 2 6 3 4 2 4" xfId="10078"/>
    <cellStyle name="Normal 2 2 6 3 4 3" xfId="10079"/>
    <cellStyle name="Normal 2 2 6 3 4 3 2" xfId="10080"/>
    <cellStyle name="Normal 2 2 6 3 4 3 3" xfId="10081"/>
    <cellStyle name="Normal 2 2 6 3 4 4" xfId="10082"/>
    <cellStyle name="Normal 2 2 6 3 4 5" xfId="10083"/>
    <cellStyle name="Normal 2 2 6 3 5" xfId="10084"/>
    <cellStyle name="Normal 2 2 6 3 5 2" xfId="10085"/>
    <cellStyle name="Normal 2 2 6 3 5 2 2" xfId="10087"/>
    <cellStyle name="Normal 2 2 6 3 5 2 3" xfId="10088"/>
    <cellStyle name="Normal 2 2 6 3 5 3" xfId="10089"/>
    <cellStyle name="Normal 2 2 6 3 5 4" xfId="10090"/>
    <cellStyle name="Normal 2 2 6 3 6" xfId="10092"/>
    <cellStyle name="Normal 2 2 6 3 6 2" xfId="10094"/>
    <cellStyle name="Normal 2 2 6 3 6 3" xfId="10096"/>
    <cellStyle name="Normal 2 2 6 3 7" xfId="10098"/>
    <cellStyle name="Normal 2 2 6 3 8" xfId="10100"/>
    <cellStyle name="Normal 2 2 6 4" xfId="6247"/>
    <cellStyle name="Normal 2 2 6 4 2" xfId="10101"/>
    <cellStyle name="Normal 2 2 6 4 2 2" xfId="10102"/>
    <cellStyle name="Normal 2 2 6 4 2 2 2" xfId="10103"/>
    <cellStyle name="Normal 2 2 6 4 2 2 2 2" xfId="10106"/>
    <cellStyle name="Normal 2 2 6 4 2 2 2 3" xfId="10108"/>
    <cellStyle name="Normal 2 2 6 4 2 2 3" xfId="10109"/>
    <cellStyle name="Normal 2 2 6 4 2 2 4" xfId="10110"/>
    <cellStyle name="Normal 2 2 6 4 2 3" xfId="10111"/>
    <cellStyle name="Normal 2 2 6 4 2 3 2" xfId="10112"/>
    <cellStyle name="Normal 2 2 6 4 2 3 3" xfId="10113"/>
    <cellStyle name="Normal 2 2 6 4 2 4" xfId="10114"/>
    <cellStyle name="Normal 2 2 6 4 2 5" xfId="7025"/>
    <cellStyle name="Normal 2 2 6 4 3" xfId="8836"/>
    <cellStyle name="Normal 2 2 6 4 3 2" xfId="10115"/>
    <cellStyle name="Normal 2 2 6 4 3 2 2" xfId="10118"/>
    <cellStyle name="Normal 2 2 6 4 3 2 3" xfId="10119"/>
    <cellStyle name="Normal 2 2 6 4 3 3" xfId="10120"/>
    <cellStyle name="Normal 2 2 6 4 3 4" xfId="10121"/>
    <cellStyle name="Normal 2 2 6 4 4" xfId="8838"/>
    <cellStyle name="Normal 2 2 6 4 4 2" xfId="10122"/>
    <cellStyle name="Normal 2 2 6 4 4 3" xfId="10123"/>
    <cellStyle name="Normal 2 2 6 4 5" xfId="10124"/>
    <cellStyle name="Normal 2 2 6 4 6" xfId="10126"/>
    <cellStyle name="Normal 2 2 6 5" xfId="6249"/>
    <cellStyle name="Normal 2 2 6 5 2" xfId="10127"/>
    <cellStyle name="Normal 2 2 6 5 2 2" xfId="10128"/>
    <cellStyle name="Normal 2 2 6 5 2 2 2" xfId="10129"/>
    <cellStyle name="Normal 2 2 6 5 2 2 2 2" xfId="10131"/>
    <cellStyle name="Normal 2 2 6 5 2 2 2 3" xfId="10133"/>
    <cellStyle name="Normal 2 2 6 5 2 2 3" xfId="10134"/>
    <cellStyle name="Normal 2 2 6 5 2 2 4" xfId="10135"/>
    <cellStyle name="Normal 2 2 6 5 2 3" xfId="10136"/>
    <cellStyle name="Normal 2 2 6 5 2 3 2" xfId="10137"/>
    <cellStyle name="Normal 2 2 6 5 2 3 3" xfId="10138"/>
    <cellStyle name="Normal 2 2 6 5 2 4" xfId="10139"/>
    <cellStyle name="Normal 2 2 6 5 2 5" xfId="10140"/>
    <cellStyle name="Normal 2 2 6 5 3" xfId="10142"/>
    <cellStyle name="Normal 2 2 6 5 3 2" xfId="10144"/>
    <cellStyle name="Normal 2 2 6 5 3 2 2" xfId="10146"/>
    <cellStyle name="Normal 2 2 6 5 3 2 3" xfId="10147"/>
    <cellStyle name="Normal 2 2 6 5 3 3" xfId="10149"/>
    <cellStyle name="Normal 2 2 6 5 3 4" xfId="10150"/>
    <cellStyle name="Normal 2 2 6 5 4" xfId="10152"/>
    <cellStyle name="Normal 2 2 6 5 4 2" xfId="10155"/>
    <cellStyle name="Normal 2 2 6 5 4 3" xfId="10157"/>
    <cellStyle name="Normal 2 2 6 5 5" xfId="10158"/>
    <cellStyle name="Normal 2 2 6 5 6" xfId="10160"/>
    <cellStyle name="Normal 2 2 6 6" xfId="10161"/>
    <cellStyle name="Normal 2 2 6 6 2" xfId="10162"/>
    <cellStyle name="Normal 2 2 6 6 2 2" xfId="10163"/>
    <cellStyle name="Normal 2 2 6 6 2 2 2" xfId="10165"/>
    <cellStyle name="Normal 2 2 6 6 2 2 3" xfId="10167"/>
    <cellStyle name="Normal 2 2 6 6 2 3" xfId="10168"/>
    <cellStyle name="Normal 2 2 6 6 2 4" xfId="10169"/>
    <cellStyle name="Normal 2 2 6 6 3" xfId="10170"/>
    <cellStyle name="Normal 2 2 6 6 3 2" xfId="10172"/>
    <cellStyle name="Normal 2 2 6 6 3 3" xfId="10173"/>
    <cellStyle name="Normal 2 2 6 6 4" xfId="10174"/>
    <cellStyle name="Normal 2 2 6 6 5" xfId="10175"/>
    <cellStyle name="Normal 2 2 6 7" xfId="10176"/>
    <cellStyle name="Normal 2 2 6 7 2" xfId="10177"/>
    <cellStyle name="Normal 2 2 6 7 2 2" xfId="10178"/>
    <cellStyle name="Normal 2 2 6 7 2 3" xfId="10180"/>
    <cellStyle name="Normal 2 2 6 7 3" xfId="10181"/>
    <cellStyle name="Normal 2 2 6 7 4" xfId="10182"/>
    <cellStyle name="Normal 2 2 6 8" xfId="10183"/>
    <cellStyle name="Normal 2 2 6 8 2" xfId="8079"/>
    <cellStyle name="Normal 2 2 6 8 3" xfId="10184"/>
    <cellStyle name="Normal 2 2 6 9" xfId="10185"/>
    <cellStyle name="Normal 2 2 7" xfId="10186"/>
    <cellStyle name="Normal 2 20" xfId="9483"/>
    <cellStyle name="Normal 2 20 2" xfId="9485"/>
    <cellStyle name="Normal 2 200" xfId="9465"/>
    <cellStyle name="Normal 2 200 10" xfId="10187"/>
    <cellStyle name="Normal 2 200 2" xfId="10189"/>
    <cellStyle name="Normal 2 200 2 2" xfId="10191"/>
    <cellStyle name="Normal 2 200 2 2 2" xfId="10192"/>
    <cellStyle name="Normal 2 200 2 2 2 2" xfId="10193"/>
    <cellStyle name="Normal 2 200 2 2 2 2 2" xfId="10194"/>
    <cellStyle name="Normal 2 200 2 2 2 2 2 2" xfId="10196"/>
    <cellStyle name="Normal 2 200 2 2 2 2 2 3" xfId="10197"/>
    <cellStyle name="Normal 2 200 2 2 2 2 3" xfId="10198"/>
    <cellStyle name="Normal 2 200 2 2 2 2 4" xfId="10199"/>
    <cellStyle name="Normal 2 200 2 2 2 3" xfId="10200"/>
    <cellStyle name="Normal 2 200 2 2 2 3 2" xfId="10202"/>
    <cellStyle name="Normal 2 200 2 2 2 3 3" xfId="10203"/>
    <cellStyle name="Normal 2 200 2 2 2 4" xfId="10204"/>
    <cellStyle name="Normal 2 200 2 2 2 5" xfId="6974"/>
    <cellStyle name="Normal 2 200 2 2 3" xfId="10205"/>
    <cellStyle name="Normal 2 200 2 2 3 2" xfId="10206"/>
    <cellStyle name="Normal 2 200 2 2 3 2 2" xfId="10207"/>
    <cellStyle name="Normal 2 200 2 2 3 2 3" xfId="10208"/>
    <cellStyle name="Normal 2 200 2 2 3 3" xfId="10209"/>
    <cellStyle name="Normal 2 200 2 2 3 4" xfId="10210"/>
    <cellStyle name="Normal 2 200 2 2 4" xfId="10211"/>
    <cellStyle name="Normal 2 200 2 2 4 2" xfId="10212"/>
    <cellStyle name="Normal 2 200 2 2 4 3" xfId="10213"/>
    <cellStyle name="Normal 2 200 2 2 5" xfId="10215"/>
    <cellStyle name="Normal 2 200 2 2 6" xfId="10218"/>
    <cellStyle name="Normal 2 200 2 3" xfId="10220"/>
    <cellStyle name="Normal 2 200 2 3 2" xfId="10221"/>
    <cellStyle name="Normal 2 200 2 3 2 2" xfId="10222"/>
    <cellStyle name="Normal 2 200 2 3 2 2 2" xfId="10223"/>
    <cellStyle name="Normal 2 200 2 3 2 2 2 2" xfId="4122"/>
    <cellStyle name="Normal 2 200 2 3 2 2 2 3" xfId="4147"/>
    <cellStyle name="Normal 2 200 2 3 2 2 3" xfId="10224"/>
    <cellStyle name="Normal 2 200 2 3 2 2 4" xfId="10225"/>
    <cellStyle name="Normal 2 200 2 3 2 3" xfId="10226"/>
    <cellStyle name="Normal 2 200 2 3 2 3 2" xfId="10227"/>
    <cellStyle name="Normal 2 200 2 3 2 3 3" xfId="10229"/>
    <cellStyle name="Normal 2 200 2 3 2 4" xfId="10230"/>
    <cellStyle name="Normal 2 200 2 3 2 5" xfId="10231"/>
    <cellStyle name="Normal 2 200 2 3 3" xfId="10232"/>
    <cellStyle name="Normal 2 200 2 3 3 2" xfId="10233"/>
    <cellStyle name="Normal 2 200 2 3 3 2 2" xfId="10234"/>
    <cellStyle name="Normal 2 200 2 3 3 2 3" xfId="10235"/>
    <cellStyle name="Normal 2 200 2 3 3 3" xfId="10236"/>
    <cellStyle name="Normal 2 200 2 3 3 4" xfId="10237"/>
    <cellStyle name="Normal 2 200 2 3 4" xfId="10238"/>
    <cellStyle name="Normal 2 200 2 3 4 2" xfId="10239"/>
    <cellStyle name="Normal 2 200 2 3 4 3" xfId="10241"/>
    <cellStyle name="Normal 2 200 2 3 5" xfId="10243"/>
    <cellStyle name="Normal 2 200 2 3 6" xfId="10246"/>
    <cellStyle name="Normal 2 200 2 4" xfId="10247"/>
    <cellStyle name="Normal 2 200 2 4 2" xfId="10248"/>
    <cellStyle name="Normal 2 200 2 4 2 2" xfId="10250"/>
    <cellStyle name="Normal 2 200 2 4 2 2 2" xfId="10251"/>
    <cellStyle name="Normal 2 200 2 4 2 2 3" xfId="10252"/>
    <cellStyle name="Normal 2 200 2 4 2 3" xfId="10253"/>
    <cellStyle name="Normal 2 200 2 4 2 4" xfId="10254"/>
    <cellStyle name="Normal 2 200 2 4 3" xfId="10255"/>
    <cellStyle name="Normal 2 200 2 4 3 2" xfId="10256"/>
    <cellStyle name="Normal 2 200 2 4 3 3" xfId="10257"/>
    <cellStyle name="Normal 2 200 2 4 4" xfId="10258"/>
    <cellStyle name="Normal 2 200 2 4 5" xfId="10260"/>
    <cellStyle name="Normal 2 200 2 5" xfId="10261"/>
    <cellStyle name="Normal 2 200 2 5 2" xfId="10262"/>
    <cellStyle name="Normal 2 200 2 5 2 2" xfId="8187"/>
    <cellStyle name="Normal 2 200 2 5 2 3" xfId="10263"/>
    <cellStyle name="Normal 2 200 2 5 3" xfId="10264"/>
    <cellStyle name="Normal 2 200 2 5 4" xfId="10265"/>
    <cellStyle name="Normal 2 200 2 6" xfId="10267"/>
    <cellStyle name="Normal 2 200 2 6 2" xfId="10268"/>
    <cellStyle name="Normal 2 200 2 6 3" xfId="10269"/>
    <cellStyle name="Normal 2 200 2 7" xfId="10271"/>
    <cellStyle name="Normal 2 200 2 8" xfId="10272"/>
    <cellStyle name="Normal 2 200 3" xfId="10274"/>
    <cellStyle name="Normal 2 200 3 2" xfId="10276"/>
    <cellStyle name="Normal 2 200 3 2 2" xfId="10277"/>
    <cellStyle name="Normal 2 200 3 2 2 2" xfId="10278"/>
    <cellStyle name="Normal 2 200 3 2 2 2 2" xfId="10279"/>
    <cellStyle name="Normal 2 200 3 2 2 2 3" xfId="10280"/>
    <cellStyle name="Normal 2 200 3 2 2 3" xfId="10283"/>
    <cellStyle name="Normal 2 200 3 2 2 4" xfId="10286"/>
    <cellStyle name="Normal 2 200 3 2 3" xfId="10287"/>
    <cellStyle name="Normal 2 200 3 2 3 2" xfId="10288"/>
    <cellStyle name="Normal 2 200 3 2 3 3" xfId="10290"/>
    <cellStyle name="Normal 2 200 3 2 4" xfId="10291"/>
    <cellStyle name="Normal 2 200 3 2 5" xfId="10294"/>
    <cellStyle name="Normal 2 200 3 3" xfId="10296"/>
    <cellStyle name="Normal 2 200 3 3 2" xfId="10297"/>
    <cellStyle name="Normal 2 200 3 3 2 2" xfId="10298"/>
    <cellStyle name="Normal 2 200 3 3 2 3" xfId="519"/>
    <cellStyle name="Normal 2 200 3 3 3" xfId="10299"/>
    <cellStyle name="Normal 2 200 3 3 4" xfId="10300"/>
    <cellStyle name="Normal 2 200 3 4" xfId="10301"/>
    <cellStyle name="Normal 2 200 3 4 2" xfId="10303"/>
    <cellStyle name="Normal 2 200 3 4 3" xfId="10305"/>
    <cellStyle name="Normal 2 200 3 5" xfId="10306"/>
    <cellStyle name="Normal 2 200 3 6" xfId="10307"/>
    <cellStyle name="Normal 2 200 4" xfId="10308"/>
    <cellStyle name="Normal 2 200 4 2" xfId="10310"/>
    <cellStyle name="Normal 2 200 4 2 2" xfId="10311"/>
    <cellStyle name="Normal 2 200 4 2 2 2" xfId="10312"/>
    <cellStyle name="Normal 2 200 4 2 2 2 2" xfId="10313"/>
    <cellStyle name="Normal 2 200 4 2 2 2 3" xfId="10314"/>
    <cellStyle name="Normal 2 200 4 2 2 3" xfId="10316"/>
    <cellStyle name="Normal 2 200 4 2 2 4" xfId="10318"/>
    <cellStyle name="Normal 2 200 4 2 3" xfId="10319"/>
    <cellStyle name="Normal 2 200 4 2 3 2" xfId="10320"/>
    <cellStyle name="Normal 2 200 4 2 3 3" xfId="10321"/>
    <cellStyle name="Normal 2 200 4 2 4" xfId="10322"/>
    <cellStyle name="Normal 2 200 4 2 5" xfId="10325"/>
    <cellStyle name="Normal 2 200 4 3" xfId="10326"/>
    <cellStyle name="Normal 2 200 4 3 2" xfId="10327"/>
    <cellStyle name="Normal 2 200 4 3 2 2" xfId="10328"/>
    <cellStyle name="Normal 2 200 4 3 2 3" xfId="786"/>
    <cellStyle name="Normal 2 200 4 3 3" xfId="10329"/>
    <cellStyle name="Normal 2 200 4 3 4" xfId="10330"/>
    <cellStyle name="Normal 2 200 4 4" xfId="10331"/>
    <cellStyle name="Normal 2 200 4 4 2" xfId="10333"/>
    <cellStyle name="Normal 2 200 4 4 3" xfId="10335"/>
    <cellStyle name="Normal 2 200 4 5" xfId="10336"/>
    <cellStyle name="Normal 2 200 4 6" xfId="10337"/>
    <cellStyle name="Normal 2 200 5" xfId="10338"/>
    <cellStyle name="Normal 2 200 5 2" xfId="10339"/>
    <cellStyle name="Normal 2 200 5 2 2" xfId="10340"/>
    <cellStyle name="Normal 2 200 5 2 2 2" xfId="4456"/>
    <cellStyle name="Normal 2 200 5 2 2 3" xfId="4463"/>
    <cellStyle name="Normal 2 200 5 2 3" xfId="10341"/>
    <cellStyle name="Normal 2 200 5 2 4" xfId="10342"/>
    <cellStyle name="Normal 2 200 5 3" xfId="10344"/>
    <cellStyle name="Normal 2 200 5 3 2" xfId="10346"/>
    <cellStyle name="Normal 2 200 5 3 3" xfId="10348"/>
    <cellStyle name="Normal 2 200 5 4" xfId="10350"/>
    <cellStyle name="Normal 2 200 5 5" xfId="10354"/>
    <cellStyle name="Normal 2 200 6" xfId="10355"/>
    <cellStyle name="Normal 2 200 6 2" xfId="10356"/>
    <cellStyle name="Normal 2 200 6 2 2" xfId="10357"/>
    <cellStyle name="Normal 2 200 6 2 3" xfId="10358"/>
    <cellStyle name="Normal 2 200 6 3" xfId="10361"/>
    <cellStyle name="Normal 2 200 6 4" xfId="10366"/>
    <cellStyle name="Normal 2 200 7" xfId="10367"/>
    <cellStyle name="Normal 2 200 7 2" xfId="10368"/>
    <cellStyle name="Normal 2 200 7 3" xfId="10370"/>
    <cellStyle name="Normal 2 200 8" xfId="10371"/>
    <cellStyle name="Normal 2 200 9" xfId="10374"/>
    <cellStyle name="Normal 2 201" xfId="9471"/>
    <cellStyle name="Normal 2 202" xfId="9476"/>
    <cellStyle name="Normal 2 21" xfId="9490"/>
    <cellStyle name="Normal 2 21 2" xfId="9492"/>
    <cellStyle name="Normal 2 22" xfId="9500"/>
    <cellStyle name="Normal 2 22 2" xfId="9502"/>
    <cellStyle name="Normal 2 23" xfId="9512"/>
    <cellStyle name="Normal 2 23 2" xfId="9514"/>
    <cellStyle name="Normal 2 24" xfId="9526"/>
    <cellStyle name="Normal 2 24 2" xfId="9528"/>
    <cellStyle name="Normal 2 25" xfId="10376"/>
    <cellStyle name="Normal 2 25 2" xfId="10378"/>
    <cellStyle name="Normal 2 26" xfId="10380"/>
    <cellStyle name="Normal 2 26 2" xfId="10382"/>
    <cellStyle name="Normal 2 27" xfId="10385"/>
    <cellStyle name="Normal 2 27 2" xfId="10388"/>
    <cellStyle name="Normal 2 28" xfId="10391"/>
    <cellStyle name="Normal 2 28 2" xfId="10394"/>
    <cellStyle name="Normal 2 29" xfId="10398"/>
    <cellStyle name="Normal 2 29 2" xfId="10401"/>
    <cellStyle name="Normal 2 3" xfId="10402"/>
    <cellStyle name="Normal 2 3 2" xfId="10403"/>
    <cellStyle name="Normal 2 3 3" xfId="10404"/>
    <cellStyle name="Normal 2 3 4" xfId="10405"/>
    <cellStyle name="Normal 2 3 5" xfId="9396"/>
    <cellStyle name="Normal 2 3 6" xfId="10407"/>
    <cellStyle name="Normal 2 3 6 10" xfId="7447"/>
    <cellStyle name="Normal 2 3 6 2" xfId="10409"/>
    <cellStyle name="Normal 2 3 6 2 2" xfId="10411"/>
    <cellStyle name="Normal 2 3 6 2 2 2" xfId="10413"/>
    <cellStyle name="Normal 2 3 6 2 2 2 2" xfId="10415"/>
    <cellStyle name="Normal 2 3 6 2 2 2 2 2" xfId="9679"/>
    <cellStyle name="Normal 2 3 6 2 2 2 2 2 2" xfId="10417"/>
    <cellStyle name="Normal 2 3 6 2 2 2 2 2 2 2" xfId="10420"/>
    <cellStyle name="Normal 2 3 6 2 2 2 2 2 2 3" xfId="10422"/>
    <cellStyle name="Normal 2 3 6 2 2 2 2 2 3" xfId="10424"/>
    <cellStyle name="Normal 2 3 6 2 2 2 2 2 4" xfId="10425"/>
    <cellStyle name="Normal 2 3 6 2 2 2 2 3" xfId="10427"/>
    <cellStyle name="Normal 2 3 6 2 2 2 2 3 2" xfId="10428"/>
    <cellStyle name="Normal 2 3 6 2 2 2 2 3 3" xfId="10429"/>
    <cellStyle name="Normal 2 3 6 2 2 2 2 4" xfId="10432"/>
    <cellStyle name="Normal 2 3 6 2 2 2 2 5" xfId="10435"/>
    <cellStyle name="Normal 2 3 6 2 2 2 3" xfId="10437"/>
    <cellStyle name="Normal 2 3 6 2 2 2 3 2" xfId="10440"/>
    <cellStyle name="Normal 2 3 6 2 2 2 3 2 2" xfId="10442"/>
    <cellStyle name="Normal 2 3 6 2 2 2 3 2 3" xfId="10445"/>
    <cellStyle name="Normal 2 3 6 2 2 2 3 3" xfId="10448"/>
    <cellStyle name="Normal 2 3 6 2 2 2 3 4" xfId="10450"/>
    <cellStyle name="Normal 2 3 6 2 2 2 4" xfId="10452"/>
    <cellStyle name="Normal 2 3 6 2 2 2 4 2" xfId="10455"/>
    <cellStyle name="Normal 2 3 6 2 2 2 4 3" xfId="10457"/>
    <cellStyle name="Normal 2 3 6 2 2 2 5" xfId="10459"/>
    <cellStyle name="Normal 2 3 6 2 2 2 6" xfId="10461"/>
    <cellStyle name="Normal 2 3 6 2 2 3" xfId="10463"/>
    <cellStyle name="Normal 2 3 6 2 2 3 2" xfId="10465"/>
    <cellStyle name="Normal 2 3 6 2 2 3 2 2" xfId="10467"/>
    <cellStyle name="Normal 2 3 6 2 2 3 2 2 2" xfId="10469"/>
    <cellStyle name="Normal 2 3 6 2 2 3 2 2 2 2" xfId="10471"/>
    <cellStyle name="Normal 2 3 6 2 2 3 2 2 2 3" xfId="10473"/>
    <cellStyle name="Normal 2 3 6 2 2 3 2 2 3" xfId="10475"/>
    <cellStyle name="Normal 2 3 6 2 2 3 2 2 4" xfId="10477"/>
    <cellStyle name="Normal 2 3 6 2 2 3 2 3" xfId="10479"/>
    <cellStyle name="Normal 2 3 6 2 2 3 2 3 2" xfId="10481"/>
    <cellStyle name="Normal 2 3 6 2 2 3 2 3 3" xfId="10483"/>
    <cellStyle name="Normal 2 3 6 2 2 3 2 4" xfId="10485"/>
    <cellStyle name="Normal 2 3 6 2 2 3 2 5" xfId="10487"/>
    <cellStyle name="Normal 2 3 6 2 2 3 3" xfId="10489"/>
    <cellStyle name="Normal 2 3 6 2 2 3 3 2" xfId="10492"/>
    <cellStyle name="Normal 2 3 6 2 2 3 3 2 2" xfId="10494"/>
    <cellStyle name="Normal 2 3 6 2 2 3 3 2 3" xfId="10496"/>
    <cellStyle name="Normal 2 3 6 2 2 3 3 3" xfId="10498"/>
    <cellStyle name="Normal 2 3 6 2 2 3 3 4" xfId="10501"/>
    <cellStyle name="Normal 2 3 6 2 2 3 4" xfId="10502"/>
    <cellStyle name="Normal 2 3 6 2 2 3 4 2" xfId="10503"/>
    <cellStyle name="Normal 2 3 6 2 2 3 4 3" xfId="10504"/>
    <cellStyle name="Normal 2 3 6 2 2 3 5" xfId="10506"/>
    <cellStyle name="Normal 2 3 6 2 2 3 6" xfId="10508"/>
    <cellStyle name="Normal 2 3 6 2 2 4" xfId="10510"/>
    <cellStyle name="Normal 2 3 6 2 2 4 2" xfId="10511"/>
    <cellStyle name="Normal 2 3 6 2 2 4 2 2" xfId="10512"/>
    <cellStyle name="Normal 2 3 6 2 2 4 2 2 2" xfId="10513"/>
    <cellStyle name="Normal 2 3 6 2 2 4 2 2 3" xfId="10514"/>
    <cellStyle name="Normal 2 3 6 2 2 4 2 3" xfId="10515"/>
    <cellStyle name="Normal 2 3 6 2 2 4 2 4" xfId="10516"/>
    <cellStyle name="Normal 2 3 6 2 2 4 3" xfId="10517"/>
    <cellStyle name="Normal 2 3 6 2 2 4 3 2" xfId="10518"/>
    <cellStyle name="Normal 2 3 6 2 2 4 3 3" xfId="10519"/>
    <cellStyle name="Normal 2 3 6 2 2 4 4" xfId="10520"/>
    <cellStyle name="Normal 2 3 6 2 2 4 5" xfId="10522"/>
    <cellStyle name="Normal 2 3 6 2 2 5" xfId="7197"/>
    <cellStyle name="Normal 2 3 6 2 2 5 2" xfId="10524"/>
    <cellStyle name="Normal 2 3 6 2 2 5 2 2" xfId="10526"/>
    <cellStyle name="Normal 2 3 6 2 2 5 2 3" xfId="10528"/>
    <cellStyle name="Normal 2 3 6 2 2 5 3" xfId="10531"/>
    <cellStyle name="Normal 2 3 6 2 2 5 4" xfId="10534"/>
    <cellStyle name="Normal 2 3 6 2 2 6" xfId="7201"/>
    <cellStyle name="Normal 2 3 6 2 2 6 2" xfId="10537"/>
    <cellStyle name="Normal 2 3 6 2 2 6 3" xfId="10541"/>
    <cellStyle name="Normal 2 3 6 2 2 7" xfId="10545"/>
    <cellStyle name="Normal 2 3 6 2 2 8" xfId="10549"/>
    <cellStyle name="Normal 2 3 6 2 3" xfId="10551"/>
    <cellStyle name="Normal 2 3 6 2 3 2" xfId="10553"/>
    <cellStyle name="Normal 2 3 6 2 3 2 2" xfId="10555"/>
    <cellStyle name="Normal 2 3 6 2 3 2 2 2" xfId="10557"/>
    <cellStyle name="Normal 2 3 6 2 3 2 2 2 2" xfId="5"/>
    <cellStyle name="Normal 2 3 6 2 3 2 2 2 3" xfId="60"/>
    <cellStyle name="Normal 2 3 6 2 3 2 2 3" xfId="10559"/>
    <cellStyle name="Normal 2 3 6 2 3 2 2 4" xfId="10563"/>
    <cellStyle name="Normal 2 3 6 2 3 2 3" xfId="10565"/>
    <cellStyle name="Normal 2 3 6 2 3 2 3 2" xfId="10568"/>
    <cellStyle name="Normal 2 3 6 2 3 2 3 3" xfId="10571"/>
    <cellStyle name="Normal 2 3 6 2 3 2 4" xfId="10572"/>
    <cellStyle name="Normal 2 3 6 2 3 2 5" xfId="10573"/>
    <cellStyle name="Normal 2 3 6 2 3 3" xfId="10575"/>
    <cellStyle name="Normal 2 3 6 2 3 3 2" xfId="10576"/>
    <cellStyle name="Normal 2 3 6 2 3 3 2 2" xfId="10577"/>
    <cellStyle name="Normal 2 3 6 2 3 3 2 3" xfId="10578"/>
    <cellStyle name="Normal 2 3 6 2 3 3 3" xfId="10580"/>
    <cellStyle name="Normal 2 3 6 2 3 3 4" xfId="10582"/>
    <cellStyle name="Normal 2 3 6 2 3 4" xfId="10584"/>
    <cellStyle name="Normal 2 3 6 2 3 4 2" xfId="10586"/>
    <cellStyle name="Normal 2 3 6 2 3 4 3" xfId="10589"/>
    <cellStyle name="Normal 2 3 6 2 3 5" xfId="10591"/>
    <cellStyle name="Normal 2 3 6 2 3 6" xfId="10594"/>
    <cellStyle name="Normal 2 3 6 2 4" xfId="10596"/>
    <cellStyle name="Normal 2 3 6 2 4 2" xfId="10598"/>
    <cellStyle name="Normal 2 3 6 2 4 2 2" xfId="10602"/>
    <cellStyle name="Normal 2 3 6 2 4 2 2 2" xfId="10604"/>
    <cellStyle name="Normal 2 3 6 2 4 2 2 2 2" xfId="10606"/>
    <cellStyle name="Normal 2 3 6 2 4 2 2 2 3" xfId="10608"/>
    <cellStyle name="Normal 2 3 6 2 4 2 2 3" xfId="10610"/>
    <cellStyle name="Normal 2 3 6 2 4 2 2 4" xfId="10613"/>
    <cellStyle name="Normal 2 3 6 2 4 2 3" xfId="10615"/>
    <cellStyle name="Normal 2 3 6 2 4 2 3 2" xfId="8771"/>
    <cellStyle name="Normal 2 3 6 2 4 2 3 3" xfId="10617"/>
    <cellStyle name="Normal 2 3 6 2 4 2 4" xfId="10620"/>
    <cellStyle name="Normal 2 3 6 2 4 2 5" xfId="5625"/>
    <cellStyle name="Normal 2 3 6 2 4 3" xfId="10622"/>
    <cellStyle name="Normal 2 3 6 2 4 3 2" xfId="6001"/>
    <cellStyle name="Normal 2 3 6 2 4 3 2 2" xfId="6005"/>
    <cellStyle name="Normal 2 3 6 2 4 3 2 3" xfId="6009"/>
    <cellStyle name="Normal 2 3 6 2 4 3 3" xfId="6013"/>
    <cellStyle name="Normal 2 3 6 2 4 3 4" xfId="6023"/>
    <cellStyle name="Normal 2 3 6 2 4 4" xfId="10625"/>
    <cellStyle name="Normal 2 3 6 2 4 4 2" xfId="6210"/>
    <cellStyle name="Normal 2 3 6 2 4 4 3" xfId="6220"/>
    <cellStyle name="Normal 2 3 6 2 4 5" xfId="10628"/>
    <cellStyle name="Normal 2 3 6 2 4 6" xfId="10631"/>
    <cellStyle name="Normal 2 3 6 2 5" xfId="10633"/>
    <cellStyle name="Normal 2 3 6 2 5 2" xfId="6927"/>
    <cellStyle name="Normal 2 3 6 2 5 2 2" xfId="10637"/>
    <cellStyle name="Normal 2 3 6 2 5 2 2 2" xfId="10640"/>
    <cellStyle name="Normal 2 3 6 2 5 2 2 3" xfId="10643"/>
    <cellStyle name="Normal 2 3 6 2 5 2 3" xfId="10646"/>
    <cellStyle name="Normal 2 3 6 2 5 2 4" xfId="10649"/>
    <cellStyle name="Normal 2 3 6 2 5 3" xfId="10651"/>
    <cellStyle name="Normal 2 3 6 2 5 3 2" xfId="10655"/>
    <cellStyle name="Normal 2 3 6 2 5 3 3" xfId="10660"/>
    <cellStyle name="Normal 2 3 6 2 5 4" xfId="10663"/>
    <cellStyle name="Normal 2 3 6 2 5 5" xfId="10666"/>
    <cellStyle name="Normal 2 3 6 2 6" xfId="10669"/>
    <cellStyle name="Normal 2 3 6 2 6 2" xfId="10671"/>
    <cellStyle name="Normal 2 3 6 2 6 2 2" xfId="10673"/>
    <cellStyle name="Normal 2 3 6 2 6 2 3" xfId="10675"/>
    <cellStyle name="Normal 2 3 6 2 6 3" xfId="10677"/>
    <cellStyle name="Normal 2 3 6 2 6 4" xfId="10680"/>
    <cellStyle name="Normal 2 3 6 2 7" xfId="10683"/>
    <cellStyle name="Normal 2 3 6 2 7 2" xfId="10686"/>
    <cellStyle name="Normal 2 3 6 2 7 3" xfId="10689"/>
    <cellStyle name="Normal 2 3 6 2 8" xfId="10691"/>
    <cellStyle name="Normal 2 3 6 2 9" xfId="6123"/>
    <cellStyle name="Normal 2 3 6 3" xfId="10693"/>
    <cellStyle name="Normal 2 3 6 3 2" xfId="10695"/>
    <cellStyle name="Normal 2 3 6 3 2 2" xfId="10697"/>
    <cellStyle name="Normal 2 3 6 3 2 2 2" xfId="10699"/>
    <cellStyle name="Normal 2 3 6 3 2 2 2 2" xfId="10365"/>
    <cellStyle name="Normal 2 3 6 3 2 2 2 2 2" xfId="10701"/>
    <cellStyle name="Normal 2 3 6 3 2 2 2 2 3" xfId="10703"/>
    <cellStyle name="Normal 2 3 6 3 2 2 2 3" xfId="10705"/>
    <cellStyle name="Normal 2 3 6 3 2 2 2 4" xfId="10708"/>
    <cellStyle name="Normal 2 3 6 3 2 2 3" xfId="10711"/>
    <cellStyle name="Normal 2 3 6 3 2 2 3 2" xfId="10715"/>
    <cellStyle name="Normal 2 3 6 3 2 2 3 3" xfId="8150"/>
    <cellStyle name="Normal 2 3 6 3 2 2 4" xfId="10718"/>
    <cellStyle name="Normal 2 3 6 3 2 2 5" xfId="10722"/>
    <cellStyle name="Normal 2 3 6 3 2 3" xfId="10724"/>
    <cellStyle name="Normal 2 3 6 3 2 3 2" xfId="10726"/>
    <cellStyle name="Normal 2 3 6 3 2 3 2 2" xfId="10728"/>
    <cellStyle name="Normal 2 3 6 3 2 3 2 3" xfId="10730"/>
    <cellStyle name="Normal 2 3 6 3 2 3 3" xfId="10733"/>
    <cellStyle name="Normal 2 3 6 3 2 3 4" xfId="10736"/>
    <cellStyle name="Normal 2 3 6 3 2 4" xfId="10738"/>
    <cellStyle name="Normal 2 3 6 3 2 4 2" xfId="10741"/>
    <cellStyle name="Normal 2 3 6 3 2 4 3" xfId="10745"/>
    <cellStyle name="Normal 2 3 6 3 2 5" xfId="10747"/>
    <cellStyle name="Normal 2 3 6 3 2 6" xfId="10749"/>
    <cellStyle name="Normal 2 3 6 3 3" xfId="10751"/>
    <cellStyle name="Normal 2 3 6 3 3 2" xfId="10753"/>
    <cellStyle name="Normal 2 3 6 3 3 2 2" xfId="10755"/>
    <cellStyle name="Normal 2 3 6 3 3 2 2 2" xfId="10757"/>
    <cellStyle name="Normal 2 3 6 3 3 2 2 2 2" xfId="10759"/>
    <cellStyle name="Normal 2 3 6 3 3 2 2 2 3" xfId="10761"/>
    <cellStyle name="Normal 2 3 6 3 3 2 2 3" xfId="10763"/>
    <cellStyle name="Normal 2 3 6 3 3 2 2 4" xfId="10766"/>
    <cellStyle name="Normal 2 3 6 3 3 2 3" xfId="10769"/>
    <cellStyle name="Normal 2 3 6 3 3 2 3 2" xfId="10773"/>
    <cellStyle name="Normal 2 3 6 3 3 2 3 3" xfId="10776"/>
    <cellStyle name="Normal 2 3 6 3 3 2 4" xfId="10779"/>
    <cellStyle name="Normal 2 3 6 3 3 2 5" xfId="10782"/>
    <cellStyle name="Normal 2 3 6 3 3 3" xfId="10784"/>
    <cellStyle name="Normal 2 3 6 3 3 3 2" xfId="10786"/>
    <cellStyle name="Normal 2 3 6 3 3 3 2 2" xfId="10789"/>
    <cellStyle name="Normal 2 3 6 3 3 3 2 3" xfId="10791"/>
    <cellStyle name="Normal 2 3 6 3 3 3 3" xfId="10794"/>
    <cellStyle name="Normal 2 3 6 3 3 3 4" xfId="10797"/>
    <cellStyle name="Normal 2 3 6 3 3 4" xfId="10800"/>
    <cellStyle name="Normal 2 3 6 3 3 4 2" xfId="10804"/>
    <cellStyle name="Normal 2 3 6 3 3 4 3" xfId="10808"/>
    <cellStyle name="Normal 2 3 6 3 3 5" xfId="10811"/>
    <cellStyle name="Normal 2 3 6 3 3 6" xfId="10814"/>
    <cellStyle name="Normal 2 3 6 3 4" xfId="10816"/>
    <cellStyle name="Normal 2 3 6 3 4 2" xfId="10818"/>
    <cellStyle name="Normal 2 3 6 3 4 2 2" xfId="10820"/>
    <cellStyle name="Normal 2 3 6 3 4 2 2 2" xfId="5486"/>
    <cellStyle name="Normal 2 3 6 3 4 2 2 3" xfId="5490"/>
    <cellStyle name="Normal 2 3 6 3 4 2 3" xfId="10823"/>
    <cellStyle name="Normal 2 3 6 3 4 2 4" xfId="10826"/>
    <cellStyle name="Normal 2 3 6 3 4 3" xfId="10828"/>
    <cellStyle name="Normal 2 3 6 3 4 3 2" xfId="3596"/>
    <cellStyle name="Normal 2 3 6 3 4 3 3" xfId="3605"/>
    <cellStyle name="Normal 2 3 6 3 4 4" xfId="10832"/>
    <cellStyle name="Normal 2 3 6 3 4 5" xfId="10836"/>
    <cellStyle name="Normal 2 3 6 3 5" xfId="10838"/>
    <cellStyle name="Normal 2 3 6 3 5 2" xfId="10840"/>
    <cellStyle name="Normal 2 3 6 3 5 2 2" xfId="10842"/>
    <cellStyle name="Normal 2 3 6 3 5 2 3" xfId="10844"/>
    <cellStyle name="Normal 2 3 6 3 5 3" xfId="10846"/>
    <cellStyle name="Normal 2 3 6 3 5 4" xfId="10849"/>
    <cellStyle name="Normal 2 3 6 3 6" xfId="10851"/>
    <cellStyle name="Normal 2 3 6 3 6 2" xfId="10853"/>
    <cellStyle name="Normal 2 3 6 3 6 3" xfId="10855"/>
    <cellStyle name="Normal 2 3 6 3 7" xfId="10857"/>
    <cellStyle name="Normal 2 3 6 3 8" xfId="10859"/>
    <cellStyle name="Normal 2 3 6 4" xfId="10861"/>
    <cellStyle name="Normal 2 3 6 4 2" xfId="10863"/>
    <cellStyle name="Normal 2 3 6 4 2 2" xfId="10865"/>
    <cellStyle name="Normal 2 3 6 4 2 2 2" xfId="10868"/>
    <cellStyle name="Normal 2 3 6 4 2 2 2 2" xfId="10871"/>
    <cellStyle name="Normal 2 3 6 4 2 2 2 3" xfId="10874"/>
    <cellStyle name="Normal 2 3 6 4 2 2 3" xfId="10877"/>
    <cellStyle name="Normal 2 3 6 4 2 2 4" xfId="10879"/>
    <cellStyle name="Normal 2 3 6 4 2 3" xfId="10881"/>
    <cellStyle name="Normal 2 3 6 4 2 3 2" xfId="10882"/>
    <cellStyle name="Normal 2 3 6 4 2 3 3" xfId="10883"/>
    <cellStyle name="Normal 2 3 6 4 2 4" xfId="10885"/>
    <cellStyle name="Normal 2 3 6 4 2 5" xfId="10887"/>
    <cellStyle name="Normal 2 3 6 4 3" xfId="10889"/>
    <cellStyle name="Normal 2 3 6 4 3 2" xfId="10891"/>
    <cellStyle name="Normal 2 3 6 4 3 2 2" xfId="10893"/>
    <cellStyle name="Normal 2 3 6 4 3 2 3" xfId="10895"/>
    <cellStyle name="Normal 2 3 6 4 3 3" xfId="10897"/>
    <cellStyle name="Normal 2 3 6 4 3 4" xfId="10900"/>
    <cellStyle name="Normal 2 3 6 4 4" xfId="10902"/>
    <cellStyle name="Normal 2 3 6 4 4 2" xfId="10904"/>
    <cellStyle name="Normal 2 3 6 4 4 3" xfId="10906"/>
    <cellStyle name="Normal 2 3 6 4 5" xfId="10907"/>
    <cellStyle name="Normal 2 3 6 4 6" xfId="10908"/>
    <cellStyle name="Normal 2 3 6 5" xfId="10910"/>
    <cellStyle name="Normal 2 3 6 5 2" xfId="10912"/>
    <cellStyle name="Normal 2 3 6 5 2 2" xfId="10914"/>
    <cellStyle name="Normal 2 3 6 5 2 2 2" xfId="10917"/>
    <cellStyle name="Normal 2 3 6 5 2 2 2 2" xfId="10921"/>
    <cellStyle name="Normal 2 3 6 5 2 2 2 3" xfId="10925"/>
    <cellStyle name="Normal 2 3 6 5 2 2 3" xfId="10929"/>
    <cellStyle name="Normal 2 3 6 5 2 2 4" xfId="10933"/>
    <cellStyle name="Normal 2 3 6 5 2 3" xfId="10935"/>
    <cellStyle name="Normal 2 3 6 5 2 3 2" xfId="10938"/>
    <cellStyle name="Normal 2 3 6 5 2 3 3" xfId="10941"/>
    <cellStyle name="Normal 2 3 6 5 2 4" xfId="10943"/>
    <cellStyle name="Normal 2 3 6 5 2 5" xfId="5102"/>
    <cellStyle name="Normal 2 3 6 5 3" xfId="10946"/>
    <cellStyle name="Normal 2 3 6 5 3 2" xfId="5181"/>
    <cellStyle name="Normal 2 3 6 5 3 2 2" xfId="10950"/>
    <cellStyle name="Normal 2 3 6 5 3 2 3" xfId="10954"/>
    <cellStyle name="Normal 2 3 6 5 3 3" xfId="5187"/>
    <cellStyle name="Normal 2 3 6 5 3 4" xfId="5192"/>
    <cellStyle name="Normal 2 3 6 5 4" xfId="10956"/>
    <cellStyle name="Normal 2 3 6 5 4 2" xfId="5234"/>
    <cellStyle name="Normal 2 3 6 5 4 3" xfId="5237"/>
    <cellStyle name="Normal 2 3 6 5 5" xfId="10959"/>
    <cellStyle name="Normal 2 3 6 5 6" xfId="10962"/>
    <cellStyle name="Normal 2 3 6 6" xfId="10964"/>
    <cellStyle name="Normal 2 3 6 6 2" xfId="10965"/>
    <cellStyle name="Normal 2 3 6 6 2 2" xfId="10966"/>
    <cellStyle name="Normal 2 3 6 6 2 2 2" xfId="10968"/>
    <cellStyle name="Normal 2 3 6 6 2 2 3" xfId="10970"/>
    <cellStyle name="Normal 2 3 6 6 2 3" xfId="10971"/>
    <cellStyle name="Normal 2 3 6 6 2 4" xfId="10972"/>
    <cellStyle name="Normal 2 3 6 6 3" xfId="10974"/>
    <cellStyle name="Normal 2 3 6 6 3 2" xfId="10977"/>
    <cellStyle name="Normal 2 3 6 6 3 3" xfId="10979"/>
    <cellStyle name="Normal 2 3 6 6 4" xfId="10981"/>
    <cellStyle name="Normal 2 3 6 6 5" xfId="10983"/>
    <cellStyle name="Normal 2 3 6 7" xfId="10985"/>
    <cellStyle name="Normal 2 3 6 7 2" xfId="10987"/>
    <cellStyle name="Normal 2 3 6 7 2 2" xfId="10989"/>
    <cellStyle name="Normal 2 3 6 7 2 3" xfId="10992"/>
    <cellStyle name="Normal 2 3 6 7 3" xfId="10995"/>
    <cellStyle name="Normal 2 3 6 7 4" xfId="10998"/>
    <cellStyle name="Normal 2 3 6 8" xfId="11000"/>
    <cellStyle name="Normal 2 3 6 8 2" xfId="11002"/>
    <cellStyle name="Normal 2 3 6 8 3" xfId="11004"/>
    <cellStyle name="Normal 2 3 6 9" xfId="11006"/>
    <cellStyle name="Normal 2 30" xfId="10375"/>
    <cellStyle name="Normal 2 30 2" xfId="10377"/>
    <cellStyle name="Normal 2 31" xfId="10379"/>
    <cellStyle name="Normal 2 31 2" xfId="10381"/>
    <cellStyle name="Normal 2 32" xfId="10384"/>
    <cellStyle name="Normal 2 32 2" xfId="10387"/>
    <cellStyle name="Normal 2 32 2 2" xfId="11008"/>
    <cellStyle name="Normal 2 33" xfId="10390"/>
    <cellStyle name="Normal 2 33 2" xfId="10393"/>
    <cellStyle name="Normal 2 34" xfId="10397"/>
    <cellStyle name="Normal 2 34 2" xfId="10400"/>
    <cellStyle name="Normal 2 35" xfId="11013"/>
    <cellStyle name="Normal 2 35 2" xfId="11016"/>
    <cellStyle name="Normal 2 36" xfId="11020"/>
    <cellStyle name="Normal 2 36 2" xfId="11024"/>
    <cellStyle name="Normal 2 37" xfId="11028"/>
    <cellStyle name="Normal 2 37 2" xfId="11030"/>
    <cellStyle name="Normal 2 38" xfId="11034"/>
    <cellStyle name="Normal 2 38 2" xfId="11037"/>
    <cellStyle name="Normal 2 39" xfId="11040"/>
    <cellStyle name="Normal 2 39 2" xfId="11044"/>
    <cellStyle name="Normal 2 4" xfId="11045"/>
    <cellStyle name="Normal 2 4 2" xfId="11047"/>
    <cellStyle name="Normal 2 4 2 10" xfId="1007"/>
    <cellStyle name="Normal 2 4 2 2" xfId="11048"/>
    <cellStyle name="Normal 2 4 2 2 2" xfId="11049"/>
    <cellStyle name="Normal 2 4 2 2 2 2" xfId="11051"/>
    <cellStyle name="Normal 2 4 2 2 2 2 2" xfId="11052"/>
    <cellStyle name="Normal 2 4 2 2 2 2 2 2" xfId="11054"/>
    <cellStyle name="Normal 2 4 2 2 2 2 2 2 2" xfId="11055"/>
    <cellStyle name="Normal 2 4 2 2 2 2 2 2 2 2" xfId="11056"/>
    <cellStyle name="Normal 2 4 2 2 2 2 2 2 2 3" xfId="11057"/>
    <cellStyle name="Normal 2 4 2 2 2 2 2 2 3" xfId="11058"/>
    <cellStyle name="Normal 2 4 2 2 2 2 2 2 4" xfId="11059"/>
    <cellStyle name="Normal 2 4 2 2 2 2 2 3" xfId="11064"/>
    <cellStyle name="Normal 2 4 2 2 2 2 2 3 2" xfId="11066"/>
    <cellStyle name="Normal 2 4 2 2 2 2 2 3 3" xfId="11068"/>
    <cellStyle name="Normal 2 4 2 2 2 2 2 4" xfId="11072"/>
    <cellStyle name="Normal 2 4 2 2 2 2 2 5" xfId="11074"/>
    <cellStyle name="Normal 2 4 2 2 2 2 3" xfId="11075"/>
    <cellStyle name="Normal 2 4 2 2 2 2 3 2" xfId="11077"/>
    <cellStyle name="Normal 2 4 2 2 2 2 3 2 2" xfId="11078"/>
    <cellStyle name="Normal 2 4 2 2 2 2 3 2 3" xfId="11079"/>
    <cellStyle name="Normal 2 4 2 2 2 2 3 3" xfId="11081"/>
    <cellStyle name="Normal 2 4 2 2 2 2 3 4" xfId="11083"/>
    <cellStyle name="Normal 2 4 2 2 2 2 4" xfId="11085"/>
    <cellStyle name="Normal 2 4 2 2 2 2 4 2" xfId="11087"/>
    <cellStyle name="Normal 2 4 2 2 2 2 4 3" xfId="11090"/>
    <cellStyle name="Normal 2 4 2 2 2 2 5" xfId="11092"/>
    <cellStyle name="Normal 2 4 2 2 2 2 6" xfId="11094"/>
    <cellStyle name="Normal 2 4 2 2 2 3" xfId="11095"/>
    <cellStyle name="Normal 2 4 2 2 2 3 2" xfId="11096"/>
    <cellStyle name="Normal 2 4 2 2 2 3 2 2" xfId="11098"/>
    <cellStyle name="Normal 2 4 2 2 2 3 2 2 2" xfId="11099"/>
    <cellStyle name="Normal 2 4 2 2 2 3 2 2 2 2" xfId="11100"/>
    <cellStyle name="Normal 2 4 2 2 2 3 2 2 2 3" xfId="11101"/>
    <cellStyle name="Normal 2 4 2 2 2 3 2 2 3" xfId="11103"/>
    <cellStyle name="Normal 2 4 2 2 2 3 2 2 4" xfId="11106"/>
    <cellStyle name="Normal 2 4 2 2 2 3 2 3" xfId="11109"/>
    <cellStyle name="Normal 2 4 2 2 2 3 2 3 2" xfId="11111"/>
    <cellStyle name="Normal 2 4 2 2 2 3 2 3 3" xfId="11113"/>
    <cellStyle name="Normal 2 4 2 2 2 3 2 4" xfId="11115"/>
    <cellStyle name="Normal 2 4 2 2 2 3 2 5" xfId="11117"/>
    <cellStyle name="Normal 2 4 2 2 2 3 3" xfId="11118"/>
    <cellStyle name="Normal 2 4 2 2 2 3 3 2" xfId="11120"/>
    <cellStyle name="Normal 2 4 2 2 2 3 3 2 2" xfId="11121"/>
    <cellStyle name="Normal 2 4 2 2 2 3 3 2 3" xfId="11122"/>
    <cellStyle name="Normal 2 4 2 2 2 3 3 3" xfId="11124"/>
    <cellStyle name="Normal 2 4 2 2 2 3 3 4" xfId="11126"/>
    <cellStyle name="Normal 2 4 2 2 2 3 4" xfId="11127"/>
    <cellStyle name="Normal 2 4 2 2 2 3 4 2" xfId="11129"/>
    <cellStyle name="Normal 2 4 2 2 2 3 4 3" xfId="11132"/>
    <cellStyle name="Normal 2 4 2 2 2 3 5" xfId="11133"/>
    <cellStyle name="Normal 2 4 2 2 2 3 6" xfId="11135"/>
    <cellStyle name="Normal 2 4 2 2 2 4" xfId="11136"/>
    <cellStyle name="Normal 2 4 2 2 2 4 2" xfId="11137"/>
    <cellStyle name="Normal 2 4 2 2 2 4 2 2" xfId="11139"/>
    <cellStyle name="Normal 2 4 2 2 2 4 2 2 2" xfId="10579"/>
    <cellStyle name="Normal 2 4 2 2 2 4 2 2 3" xfId="10581"/>
    <cellStyle name="Normal 2 4 2 2 2 4 2 3" xfId="11141"/>
    <cellStyle name="Normal 2 4 2 2 2 4 2 4" xfId="11145"/>
    <cellStyle name="Normal 2 4 2 2 2 4 3" xfId="11146"/>
    <cellStyle name="Normal 2 4 2 2 2 4 3 2" xfId="11147"/>
    <cellStyle name="Normal 2 4 2 2 2 4 3 3" xfId="11149"/>
    <cellStyle name="Normal 2 4 2 2 2 4 4" xfId="11151"/>
    <cellStyle name="Normal 2 4 2 2 2 4 5" xfId="11153"/>
    <cellStyle name="Normal 2 4 2 2 2 5" xfId="11154"/>
    <cellStyle name="Normal 2 4 2 2 2 5 2" xfId="11155"/>
    <cellStyle name="Normal 2 4 2 2 2 5 2 2" xfId="11157"/>
    <cellStyle name="Normal 2 4 2 2 2 5 2 3" xfId="11160"/>
    <cellStyle name="Normal 2 4 2 2 2 5 3" xfId="11161"/>
    <cellStyle name="Normal 2 4 2 2 2 5 4" xfId="11163"/>
    <cellStyle name="Normal 2 4 2 2 2 6" xfId="11164"/>
    <cellStyle name="Normal 2 4 2 2 2 6 2" xfId="11165"/>
    <cellStyle name="Normal 2 4 2 2 2 6 3" xfId="11166"/>
    <cellStyle name="Normal 2 4 2 2 2 7" xfId="11167"/>
    <cellStyle name="Normal 2 4 2 2 2 8" xfId="7094"/>
    <cellStyle name="Normal 2 4 2 2 3" xfId="11169"/>
    <cellStyle name="Normal 2 4 2 2 3 2" xfId="11171"/>
    <cellStyle name="Normal 2 4 2 2 3 2 2" xfId="11175"/>
    <cellStyle name="Normal 2 4 2 2 3 2 2 2" xfId="11177"/>
    <cellStyle name="Normal 2 4 2 2 3 2 2 2 2" xfId="11179"/>
    <cellStyle name="Normal 2 4 2 2 3 2 2 2 3" xfId="11181"/>
    <cellStyle name="Normal 2 4 2 2 3 2 2 3" xfId="11183"/>
    <cellStyle name="Normal 2 4 2 2 3 2 2 4" xfId="11185"/>
    <cellStyle name="Normal 2 4 2 2 3 2 3" xfId="11187"/>
    <cellStyle name="Normal 2 4 2 2 3 2 3 2" xfId="11188"/>
    <cellStyle name="Normal 2 4 2 2 3 2 3 3" xfId="11190"/>
    <cellStyle name="Normal 2 4 2 2 3 2 4" xfId="11191"/>
    <cellStyle name="Normal 2 4 2 2 3 2 5" xfId="11192"/>
    <cellStyle name="Normal 2 4 2 2 3 3" xfId="7944"/>
    <cellStyle name="Normal 2 4 2 2 3 3 2" xfId="11193"/>
    <cellStyle name="Normal 2 4 2 2 3 3 2 2" xfId="11194"/>
    <cellStyle name="Normal 2 4 2 2 3 3 2 3" xfId="11196"/>
    <cellStyle name="Normal 2 4 2 2 3 3 3" xfId="11197"/>
    <cellStyle name="Normal 2 4 2 2 3 3 4" xfId="11198"/>
    <cellStyle name="Normal 2 4 2 2 3 4" xfId="7947"/>
    <cellStyle name="Normal 2 4 2 2 3 4 2" xfId="11199"/>
    <cellStyle name="Normal 2 4 2 2 3 4 3" xfId="11200"/>
    <cellStyle name="Normal 2 4 2 2 3 5" xfId="11201"/>
    <cellStyle name="Normal 2 4 2 2 3 6" xfId="11203"/>
    <cellStyle name="Normal 2 4 2 2 4" xfId="11205"/>
    <cellStyle name="Normal 2 4 2 2 4 2" xfId="11207"/>
    <cellStyle name="Normal 2 4 2 2 4 2 2" xfId="11209"/>
    <cellStyle name="Normal 2 4 2 2 4 2 2 2" xfId="11211"/>
    <cellStyle name="Normal 2 4 2 2 4 2 2 2 2" xfId="11213"/>
    <cellStyle name="Normal 2 4 2 2 4 2 2 2 3" xfId="11215"/>
    <cellStyle name="Normal 2 4 2 2 4 2 2 3" xfId="11217"/>
    <cellStyle name="Normal 2 4 2 2 4 2 2 4" xfId="11219"/>
    <cellStyle name="Normal 2 4 2 2 4 2 3" xfId="11220"/>
    <cellStyle name="Normal 2 4 2 2 4 2 3 2" xfId="11221"/>
    <cellStyle name="Normal 2 4 2 2 4 2 3 3" xfId="11223"/>
    <cellStyle name="Normal 2 4 2 2 4 2 4" xfId="11224"/>
    <cellStyle name="Normal 2 4 2 2 4 2 5" xfId="11225"/>
    <cellStyle name="Normal 2 4 2 2 4 3" xfId="11228"/>
    <cellStyle name="Normal 2 4 2 2 4 3 2" xfId="11230"/>
    <cellStyle name="Normal 2 4 2 2 4 3 2 2" xfId="11233"/>
    <cellStyle name="Normal 2 4 2 2 4 3 2 3" xfId="11237"/>
    <cellStyle name="Normal 2 4 2 2 4 3 3" xfId="11239"/>
    <cellStyle name="Normal 2 4 2 2 4 3 4" xfId="11241"/>
    <cellStyle name="Normal 2 4 2 2 4 4" xfId="11243"/>
    <cellStyle name="Normal 2 4 2 2 4 4 2" xfId="11246"/>
    <cellStyle name="Normal 2 4 2 2 4 4 3" xfId="11248"/>
    <cellStyle name="Normal 2 4 2 2 4 5" xfId="11250"/>
    <cellStyle name="Normal 2 4 2 2 4 6" xfId="11252"/>
    <cellStyle name="Normal 2 4 2 2 5" xfId="11254"/>
    <cellStyle name="Normal 2 4 2 2 5 2" xfId="11255"/>
    <cellStyle name="Normal 2 4 2 2 5 2 2" xfId="11256"/>
    <cellStyle name="Normal 2 4 2 2 5 2 2 2" xfId="1382"/>
    <cellStyle name="Normal 2 4 2 2 5 2 2 3" xfId="11259"/>
    <cellStyle name="Normal 2 4 2 2 5 2 3" xfId="11260"/>
    <cellStyle name="Normal 2 4 2 2 5 2 4" xfId="11261"/>
    <cellStyle name="Normal 2 4 2 2 5 3" xfId="11263"/>
    <cellStyle name="Normal 2 4 2 2 5 3 2" xfId="11265"/>
    <cellStyle name="Normal 2 4 2 2 5 3 3" xfId="11267"/>
    <cellStyle name="Normal 2 4 2 2 5 4" xfId="11269"/>
    <cellStyle name="Normal 2 4 2 2 5 5" xfId="11271"/>
    <cellStyle name="Normal 2 4 2 2 6" xfId="11273"/>
    <cellStyle name="Normal 2 4 2 2 6 2" xfId="11274"/>
    <cellStyle name="Normal 2 4 2 2 6 2 2" xfId="11275"/>
    <cellStyle name="Normal 2 4 2 2 6 2 3" xfId="11276"/>
    <cellStyle name="Normal 2 4 2 2 6 3" xfId="11278"/>
    <cellStyle name="Normal 2 4 2 2 6 4" xfId="11280"/>
    <cellStyle name="Normal 2 4 2 2 7" xfId="11281"/>
    <cellStyle name="Normal 2 4 2 2 7 2" xfId="11282"/>
    <cellStyle name="Normal 2 4 2 2 7 3" xfId="11283"/>
    <cellStyle name="Normal 2 4 2 2 8" xfId="11284"/>
    <cellStyle name="Normal 2 4 2 2 9" xfId="11285"/>
    <cellStyle name="Normal 2 4 2 3" xfId="11286"/>
    <cellStyle name="Normal 2 4 2 3 2" xfId="11287"/>
    <cellStyle name="Normal 2 4 2 3 2 2" xfId="11288"/>
    <cellStyle name="Normal 2 4 2 3 2 2 2" xfId="11289"/>
    <cellStyle name="Normal 2 4 2 3 2 2 2 2" xfId="11291"/>
    <cellStyle name="Normal 2 4 2 3 2 2 2 2 2" xfId="11292"/>
    <cellStyle name="Normal 2 4 2 3 2 2 2 2 3" xfId="11293"/>
    <cellStyle name="Normal 2 4 2 3 2 2 2 3" xfId="11294"/>
    <cellStyle name="Normal 2 4 2 3 2 2 2 4" xfId="11295"/>
    <cellStyle name="Normal 2 4 2 3 2 2 3" xfId="11296"/>
    <cellStyle name="Normal 2 4 2 3 2 2 3 2" xfId="11297"/>
    <cellStyle name="Normal 2 4 2 3 2 2 3 3" xfId="11299"/>
    <cellStyle name="Normal 2 4 2 3 2 2 4" xfId="11301"/>
    <cellStyle name="Normal 2 4 2 3 2 2 5" xfId="11303"/>
    <cellStyle name="Normal 2 4 2 3 2 3" xfId="11304"/>
    <cellStyle name="Normal 2 4 2 3 2 3 2" xfId="11305"/>
    <cellStyle name="Normal 2 4 2 3 2 3 2 2" xfId="11306"/>
    <cellStyle name="Normal 2 4 2 3 2 3 2 3" xfId="11307"/>
    <cellStyle name="Normal 2 4 2 3 2 3 3" xfId="11308"/>
    <cellStyle name="Normal 2 4 2 3 2 3 4" xfId="11309"/>
    <cellStyle name="Normal 2 4 2 3 2 4" xfId="11310"/>
    <cellStyle name="Normal 2 4 2 3 2 4 2" xfId="11312"/>
    <cellStyle name="Normal 2 4 2 3 2 4 3" xfId="11314"/>
    <cellStyle name="Normal 2 4 2 3 2 5" xfId="11315"/>
    <cellStyle name="Normal 2 4 2 3 2 6" xfId="11316"/>
    <cellStyle name="Normal 2 4 2 3 3" xfId="11318"/>
    <cellStyle name="Normal 2 4 2 3 3 2" xfId="11320"/>
    <cellStyle name="Normal 2 4 2 3 3 2 2" xfId="11321"/>
    <cellStyle name="Normal 2 4 2 3 3 2 2 2" xfId="11323"/>
    <cellStyle name="Normal 2 4 2 3 3 2 2 2 2" xfId="11325"/>
    <cellStyle name="Normal 2 4 2 3 3 2 2 2 3" xfId="11328"/>
    <cellStyle name="Normal 2 4 2 3 3 2 2 3" xfId="11329"/>
    <cellStyle name="Normal 2 4 2 3 3 2 2 4" xfId="11330"/>
    <cellStyle name="Normal 2 4 2 3 3 2 3" xfId="11331"/>
    <cellStyle name="Normal 2 4 2 3 3 2 3 2" xfId="11332"/>
    <cellStyle name="Normal 2 4 2 3 3 2 3 3" xfId="11333"/>
    <cellStyle name="Normal 2 4 2 3 3 2 4" xfId="11334"/>
    <cellStyle name="Normal 2 4 2 3 3 2 5" xfId="9602"/>
    <cellStyle name="Normal 2 4 2 3 3 3" xfId="11336"/>
    <cellStyle name="Normal 2 4 2 3 3 3 2" xfId="11337"/>
    <cellStyle name="Normal 2 4 2 3 3 3 2 2" xfId="11338"/>
    <cellStyle name="Normal 2 4 2 3 3 3 2 3" xfId="11339"/>
    <cellStyle name="Normal 2 4 2 3 3 3 3" xfId="11340"/>
    <cellStyle name="Normal 2 4 2 3 3 3 4" xfId="11341"/>
    <cellStyle name="Normal 2 4 2 3 3 4" xfId="11343"/>
    <cellStyle name="Normal 2 4 2 3 3 4 2" xfId="11345"/>
    <cellStyle name="Normal 2 4 2 3 3 4 3" xfId="11347"/>
    <cellStyle name="Normal 2 4 2 3 3 5" xfId="11349"/>
    <cellStyle name="Normal 2 4 2 3 3 6" xfId="11350"/>
    <cellStyle name="Normal 2 4 2 3 4" xfId="11352"/>
    <cellStyle name="Normal 2 4 2 3 4 2" xfId="11353"/>
    <cellStyle name="Normal 2 4 2 3 4 2 2" xfId="11354"/>
    <cellStyle name="Normal 2 4 2 3 4 2 2 2" xfId="11355"/>
    <cellStyle name="Normal 2 4 2 3 4 2 2 3" xfId="11356"/>
    <cellStyle name="Normal 2 4 2 3 4 2 3" xfId="11357"/>
    <cellStyle name="Normal 2 4 2 3 4 2 4" xfId="11358"/>
    <cellStyle name="Normal 2 4 2 3 4 3" xfId="11360"/>
    <cellStyle name="Normal 2 4 2 3 4 3 2" xfId="11362"/>
    <cellStyle name="Normal 2 4 2 3 4 3 3" xfId="11364"/>
    <cellStyle name="Normal 2 4 2 3 4 4" xfId="11366"/>
    <cellStyle name="Normal 2 4 2 3 4 5" xfId="11368"/>
    <cellStyle name="Normal 2 4 2 3 5" xfId="11370"/>
    <cellStyle name="Normal 2 4 2 3 5 2" xfId="11371"/>
    <cellStyle name="Normal 2 4 2 3 5 2 2" xfId="11372"/>
    <cellStyle name="Normal 2 4 2 3 5 2 3" xfId="11373"/>
    <cellStyle name="Normal 2 4 2 3 5 3" xfId="11375"/>
    <cellStyle name="Normal 2 4 2 3 5 4" xfId="11377"/>
    <cellStyle name="Normal 2 4 2 3 6" xfId="11378"/>
    <cellStyle name="Normal 2 4 2 3 6 2" xfId="11379"/>
    <cellStyle name="Normal 2 4 2 3 6 3" xfId="11380"/>
    <cellStyle name="Normal 2 4 2 3 7" xfId="11381"/>
    <cellStyle name="Normal 2 4 2 3 8" xfId="11382"/>
    <cellStyle name="Normal 2 4 2 4" xfId="11383"/>
    <cellStyle name="Normal 2 4 2 4 2" xfId="11385"/>
    <cellStyle name="Normal 2 4 2 4 2 2" xfId="11386"/>
    <cellStyle name="Normal 2 4 2 4 2 2 2" xfId="11387"/>
    <cellStyle name="Normal 2 4 2 4 2 2 2 2" xfId="11388"/>
    <cellStyle name="Normal 2 4 2 4 2 2 2 3" xfId="11389"/>
    <cellStyle name="Normal 2 4 2 4 2 2 3" xfId="11390"/>
    <cellStyle name="Normal 2 4 2 4 2 2 4" xfId="9307"/>
    <cellStyle name="Normal 2 4 2 4 2 3" xfId="11391"/>
    <cellStyle name="Normal 2 4 2 4 2 3 2" xfId="11392"/>
    <cellStyle name="Normal 2 4 2 4 2 3 3" xfId="11393"/>
    <cellStyle name="Normal 2 4 2 4 2 4" xfId="11394"/>
    <cellStyle name="Normal 2 4 2 4 2 5" xfId="11395"/>
    <cellStyle name="Normal 2 4 2 4 3" xfId="11398"/>
    <cellStyle name="Normal 2 4 2 4 3 2" xfId="11399"/>
    <cellStyle name="Normal 2 4 2 4 3 2 2" xfId="11400"/>
    <cellStyle name="Normal 2 4 2 4 3 2 3" xfId="11401"/>
    <cellStyle name="Normal 2 4 2 4 3 3" xfId="11402"/>
    <cellStyle name="Normal 2 4 2 4 3 4" xfId="11403"/>
    <cellStyle name="Normal 2 4 2 4 4" xfId="11405"/>
    <cellStyle name="Normal 2 4 2 4 4 2" xfId="11406"/>
    <cellStyle name="Normal 2 4 2 4 4 3" xfId="11408"/>
    <cellStyle name="Normal 2 4 2 4 5" xfId="11409"/>
    <cellStyle name="Normal 2 4 2 4 6" xfId="11410"/>
    <cellStyle name="Normal 2 4 2 5" xfId="11411"/>
    <cellStyle name="Normal 2 4 2 5 2" xfId="5240"/>
    <cellStyle name="Normal 2 4 2 5 2 2" xfId="5243"/>
    <cellStyle name="Normal 2 4 2 5 2 2 2" xfId="11412"/>
    <cellStyle name="Normal 2 4 2 5 2 2 2 2" xfId="11413"/>
    <cellStyle name="Normal 2 4 2 5 2 2 2 3" xfId="11415"/>
    <cellStyle name="Normal 2 4 2 5 2 2 3" xfId="11416"/>
    <cellStyle name="Normal 2 4 2 5 2 2 4" xfId="11417"/>
    <cellStyle name="Normal 2 4 2 5 2 3" xfId="4841"/>
    <cellStyle name="Normal 2 4 2 5 2 3 2" xfId="11418"/>
    <cellStyle name="Normal 2 4 2 5 2 3 3" xfId="11419"/>
    <cellStyle name="Normal 2 4 2 5 2 4" xfId="11420"/>
    <cellStyle name="Normal 2 4 2 5 2 5" xfId="11421"/>
    <cellStyle name="Normal 2 4 2 5 3" xfId="5246"/>
    <cellStyle name="Normal 2 4 2 5 3 2" xfId="5249"/>
    <cellStyle name="Normal 2 4 2 5 3 2 2" xfId="11422"/>
    <cellStyle name="Normal 2 4 2 5 3 2 3" xfId="11423"/>
    <cellStyle name="Normal 2 4 2 5 3 3" xfId="4848"/>
    <cellStyle name="Normal 2 4 2 5 3 4" xfId="11424"/>
    <cellStyle name="Normal 2 4 2 5 4" xfId="5252"/>
    <cellStyle name="Normal 2 4 2 5 4 2" xfId="5255"/>
    <cellStyle name="Normal 2 4 2 5 4 3" xfId="4858"/>
    <cellStyle name="Normal 2 4 2 5 5" xfId="5258"/>
    <cellStyle name="Normal 2 4 2 5 6" xfId="5264"/>
    <cellStyle name="Normal 2 4 2 6" xfId="11425"/>
    <cellStyle name="Normal 2 4 2 6 2" xfId="783"/>
    <cellStyle name="Normal 2 4 2 6 2 2" xfId="5577"/>
    <cellStyle name="Normal 2 4 2 6 2 2 2" xfId="11426"/>
    <cellStyle name="Normal 2 4 2 6 2 2 3" xfId="11427"/>
    <cellStyle name="Normal 2 4 2 6 2 3" xfId="5579"/>
    <cellStyle name="Normal 2 4 2 6 2 4" xfId="11428"/>
    <cellStyle name="Normal 2 4 2 6 3" xfId="5582"/>
    <cellStyle name="Normal 2 4 2 6 3 2" xfId="5584"/>
    <cellStyle name="Normal 2 4 2 6 3 3" xfId="5586"/>
    <cellStyle name="Normal 2 4 2 6 4" xfId="5589"/>
    <cellStyle name="Normal 2 4 2 6 5" xfId="5593"/>
    <cellStyle name="Normal 2 4 2 7" xfId="11429"/>
    <cellStyle name="Normal 2 4 2 7 2" xfId="11431"/>
    <cellStyle name="Normal 2 4 2 7 2 2" xfId="11432"/>
    <cellStyle name="Normal 2 4 2 7 2 3" xfId="11433"/>
    <cellStyle name="Normal 2 4 2 7 3" xfId="11436"/>
    <cellStyle name="Normal 2 4 2 7 4" xfId="11438"/>
    <cellStyle name="Normal 2 4 2 8" xfId="9437"/>
    <cellStyle name="Normal 2 4 2 8 2" xfId="11440"/>
    <cellStyle name="Normal 2 4 2 8 3" xfId="11443"/>
    <cellStyle name="Normal 2 4 2 9" xfId="9440"/>
    <cellStyle name="Normal 2 4 3" xfId="11444"/>
    <cellStyle name="Normal 2 4 58" xfId="11445"/>
    <cellStyle name="Normal 2 40" xfId="11012"/>
    <cellStyle name="Normal 2 40 2" xfId="11015"/>
    <cellStyle name="Normal 2 41" xfId="11019"/>
    <cellStyle name="Normal 2 41 2" xfId="11023"/>
    <cellStyle name="Normal 2 42" xfId="11027"/>
    <cellStyle name="Normal 2 42 2" xfId="11029"/>
    <cellStyle name="Normal 2 43" xfId="11033"/>
    <cellStyle name="Normal 2 43 2" xfId="11036"/>
    <cellStyle name="Normal 2 44" xfId="11039"/>
    <cellStyle name="Normal 2 44 2" xfId="11043"/>
    <cellStyle name="Normal 2 45" xfId="11448"/>
    <cellStyle name="Normal 2 46" xfId="11451"/>
    <cellStyle name="Normal 2 47" xfId="11453"/>
    <cellStyle name="Normal 2 48" xfId="9375"/>
    <cellStyle name="Normal 2 49" xfId="9378"/>
    <cellStyle name="Normal 2 5" xfId="11454"/>
    <cellStyle name="Normal 2 5 2" xfId="9448"/>
    <cellStyle name="Normal 2 5 2 10" xfId="11455"/>
    <cellStyle name="Normal 2 5 2 2" xfId="1701"/>
    <cellStyle name="Normal 2 5 2 2 2" xfId="1703"/>
    <cellStyle name="Normal 2 5 2 2 2 2" xfId="11456"/>
    <cellStyle name="Normal 2 5 2 2 2 2 2" xfId="11457"/>
    <cellStyle name="Normal 2 5 2 2 2 2 2 2" xfId="11460"/>
    <cellStyle name="Normal 2 5 2 2 2 2 2 2 2" xfId="11461"/>
    <cellStyle name="Normal 2 5 2 2 2 2 2 2 2 2" xfId="11462"/>
    <cellStyle name="Normal 2 5 2 2 2 2 2 2 2 3" xfId="11463"/>
    <cellStyle name="Normal 2 5 2 2 2 2 2 2 3" xfId="11464"/>
    <cellStyle name="Normal 2 5 2 2 2 2 2 2 4" xfId="11465"/>
    <cellStyle name="Normal 2 5 2 2 2 2 2 3" xfId="11467"/>
    <cellStyle name="Normal 2 5 2 2 2 2 2 3 2" xfId="11468"/>
    <cellStyle name="Normal 2 5 2 2 2 2 2 3 3" xfId="11469"/>
    <cellStyle name="Normal 2 5 2 2 2 2 2 4" xfId="11470"/>
    <cellStyle name="Normal 2 5 2 2 2 2 2 5" xfId="11471"/>
    <cellStyle name="Normal 2 5 2 2 2 2 3" xfId="11472"/>
    <cellStyle name="Normal 2 5 2 2 2 2 3 2" xfId="11474"/>
    <cellStyle name="Normal 2 5 2 2 2 2 3 2 2" xfId="11475"/>
    <cellStyle name="Normal 2 5 2 2 2 2 3 2 3" xfId="11476"/>
    <cellStyle name="Normal 2 5 2 2 2 2 3 3" xfId="11477"/>
    <cellStyle name="Normal 2 5 2 2 2 2 3 4" xfId="11478"/>
    <cellStyle name="Normal 2 5 2 2 2 2 4" xfId="11479"/>
    <cellStyle name="Normal 2 5 2 2 2 2 4 2" xfId="11481"/>
    <cellStyle name="Normal 2 5 2 2 2 2 4 3" xfId="11483"/>
    <cellStyle name="Normal 2 5 2 2 2 2 5" xfId="11484"/>
    <cellStyle name="Normal 2 5 2 2 2 2 6" xfId="11486"/>
    <cellStyle name="Normal 2 5 2 2 2 3" xfId="11487"/>
    <cellStyle name="Normal 2 5 2 2 2 3 2" xfId="11488"/>
    <cellStyle name="Normal 2 5 2 2 2 3 2 2" xfId="11492"/>
    <cellStyle name="Normal 2 5 2 2 2 3 2 2 2" xfId="11494"/>
    <cellStyle name="Normal 2 5 2 2 2 3 2 2 2 2" xfId="11496"/>
    <cellStyle name="Normal 2 5 2 2 2 3 2 2 2 3" xfId="11498"/>
    <cellStyle name="Normal 2 5 2 2 2 3 2 2 3" xfId="10654"/>
    <cellStyle name="Normal 2 5 2 2 2 3 2 2 4" xfId="10659"/>
    <cellStyle name="Normal 2 5 2 2 2 3 2 3" xfId="11501"/>
    <cellStyle name="Normal 2 5 2 2 2 3 2 3 2" xfId="11503"/>
    <cellStyle name="Normal 2 5 2 2 2 3 2 3 3" xfId="11507"/>
    <cellStyle name="Normal 2 5 2 2 2 3 2 4" xfId="11509"/>
    <cellStyle name="Normal 2 5 2 2 2 3 2 5" xfId="11511"/>
    <cellStyle name="Normal 2 5 2 2 2 3 3" xfId="11512"/>
    <cellStyle name="Normal 2 5 2 2 2 3 3 2" xfId="11514"/>
    <cellStyle name="Normal 2 5 2 2 2 3 3 2 2" xfId="11515"/>
    <cellStyle name="Normal 2 5 2 2 2 3 3 2 3" xfId="11517"/>
    <cellStyle name="Normal 2 5 2 2 2 3 3 3" xfId="11518"/>
    <cellStyle name="Normal 2 5 2 2 2 3 3 4" xfId="11519"/>
    <cellStyle name="Normal 2 5 2 2 2 3 4" xfId="11520"/>
    <cellStyle name="Normal 2 5 2 2 2 3 4 2" xfId="11523"/>
    <cellStyle name="Normal 2 5 2 2 2 3 4 3" xfId="11524"/>
    <cellStyle name="Normal 2 5 2 2 2 3 5" xfId="11525"/>
    <cellStyle name="Normal 2 5 2 2 2 3 6" xfId="11527"/>
    <cellStyle name="Normal 2 5 2 2 2 4" xfId="11529"/>
    <cellStyle name="Normal 2 5 2 2 2 4 2" xfId="11531"/>
    <cellStyle name="Normal 2 5 2 2 2 4 2 2" xfId="11533"/>
    <cellStyle name="Normal 2 5 2 2 2 4 2 2 2" xfId="4901"/>
    <cellStyle name="Normal 2 5 2 2 2 4 2 2 3" xfId="11535"/>
    <cellStyle name="Normal 2 5 2 2 2 4 2 3" xfId="11536"/>
    <cellStyle name="Normal 2 5 2 2 2 4 2 4" xfId="11537"/>
    <cellStyle name="Normal 2 5 2 2 2 4 3" xfId="11540"/>
    <cellStyle name="Normal 2 5 2 2 2 4 3 2" xfId="11542"/>
    <cellStyle name="Normal 2 5 2 2 2 4 3 3" xfId="11544"/>
    <cellStyle name="Normal 2 5 2 2 2 4 4" xfId="11546"/>
    <cellStyle name="Normal 2 5 2 2 2 4 5" xfId="11548"/>
    <cellStyle name="Normal 2 5 2 2 2 5" xfId="11550"/>
    <cellStyle name="Normal 2 5 2 2 2 5 2" xfId="11551"/>
    <cellStyle name="Normal 2 5 2 2 2 5 2 2" xfId="11552"/>
    <cellStyle name="Normal 2 5 2 2 2 5 2 3" xfId="11553"/>
    <cellStyle name="Normal 2 5 2 2 2 5 3" xfId="11554"/>
    <cellStyle name="Normal 2 5 2 2 2 5 4" xfId="11555"/>
    <cellStyle name="Normal 2 5 2 2 2 6" xfId="11557"/>
    <cellStyle name="Normal 2 5 2 2 2 6 2" xfId="11558"/>
    <cellStyle name="Normal 2 5 2 2 2 6 3" xfId="11560"/>
    <cellStyle name="Normal 2 5 2 2 2 7" xfId="11561"/>
    <cellStyle name="Normal 2 5 2 2 2 8" xfId="7255"/>
    <cellStyle name="Normal 2 5 2 2 3" xfId="1708"/>
    <cellStyle name="Normal 2 5 2 2 3 2" xfId="3506"/>
    <cellStyle name="Normal 2 5 2 2 3 2 2" xfId="3509"/>
    <cellStyle name="Normal 2 5 2 2 3 2 2 2" xfId="11563"/>
    <cellStyle name="Normal 2 5 2 2 3 2 2 2 2" xfId="11564"/>
    <cellStyle name="Normal 2 5 2 2 3 2 2 2 3" xfId="11566"/>
    <cellStyle name="Normal 2 5 2 2 3 2 2 3" xfId="11567"/>
    <cellStyle name="Normal 2 5 2 2 3 2 2 4" xfId="11568"/>
    <cellStyle name="Normal 2 5 2 2 3 2 3" xfId="3511"/>
    <cellStyle name="Normal 2 5 2 2 3 2 3 2" xfId="11569"/>
    <cellStyle name="Normal 2 5 2 2 3 2 3 3" xfId="11570"/>
    <cellStyle name="Normal 2 5 2 2 3 2 4" xfId="11571"/>
    <cellStyle name="Normal 2 5 2 2 3 2 5" xfId="11572"/>
    <cellStyle name="Normal 2 5 2 2 3 3" xfId="3513"/>
    <cellStyle name="Normal 2 5 2 2 3 3 2" xfId="11573"/>
    <cellStyle name="Normal 2 5 2 2 3 3 2 2" xfId="11574"/>
    <cellStyle name="Normal 2 5 2 2 3 3 2 3" xfId="11576"/>
    <cellStyle name="Normal 2 5 2 2 3 3 3" xfId="11577"/>
    <cellStyle name="Normal 2 5 2 2 3 3 4" xfId="11578"/>
    <cellStyle name="Normal 2 5 2 2 3 4" xfId="3516"/>
    <cellStyle name="Normal 2 5 2 2 3 4 2" xfId="11579"/>
    <cellStyle name="Normal 2 5 2 2 3 4 3" xfId="11581"/>
    <cellStyle name="Normal 2 5 2 2 3 5" xfId="11583"/>
    <cellStyle name="Normal 2 5 2 2 3 6" xfId="11584"/>
    <cellStyle name="Normal 2 5 2 2 4" xfId="11586"/>
    <cellStyle name="Normal 2 5 2 2 4 2" xfId="3522"/>
    <cellStyle name="Normal 2 5 2 2 4 2 2" xfId="11587"/>
    <cellStyle name="Normal 2 5 2 2 4 2 2 2" xfId="11589"/>
    <cellStyle name="Normal 2 5 2 2 4 2 2 2 2" xfId="11590"/>
    <cellStyle name="Normal 2 5 2 2 4 2 2 2 3" xfId="11591"/>
    <cellStyle name="Normal 2 5 2 2 4 2 2 3" xfId="11592"/>
    <cellStyle name="Normal 2 5 2 2 4 2 2 4" xfId="11593"/>
    <cellStyle name="Normal 2 5 2 2 4 2 3" xfId="11594"/>
    <cellStyle name="Normal 2 5 2 2 4 2 3 2" xfId="11595"/>
    <cellStyle name="Normal 2 5 2 2 4 2 3 3" xfId="11596"/>
    <cellStyle name="Normal 2 5 2 2 4 2 4" xfId="11597"/>
    <cellStyle name="Normal 2 5 2 2 4 2 5" xfId="11598"/>
    <cellStyle name="Normal 2 5 2 2 4 3" xfId="3525"/>
    <cellStyle name="Normal 2 5 2 2 4 3 2" xfId="11600"/>
    <cellStyle name="Normal 2 5 2 2 4 3 2 2" xfId="11601"/>
    <cellStyle name="Normal 2 5 2 2 4 3 2 3" xfId="11602"/>
    <cellStyle name="Normal 2 5 2 2 4 3 3" xfId="11604"/>
    <cellStyle name="Normal 2 5 2 2 4 3 4" xfId="11605"/>
    <cellStyle name="Normal 2 5 2 2 4 4" xfId="11607"/>
    <cellStyle name="Normal 2 5 2 2 4 4 2" xfId="11609"/>
    <cellStyle name="Normal 2 5 2 2 4 4 3" xfId="11611"/>
    <cellStyle name="Normal 2 5 2 2 4 5" xfId="11613"/>
    <cellStyle name="Normal 2 5 2 2 4 6" xfId="11614"/>
    <cellStyle name="Normal 2 5 2 2 5" xfId="11615"/>
    <cellStyle name="Normal 2 5 2 2 5 2" xfId="3537"/>
    <cellStyle name="Normal 2 5 2 2 5 2 2" xfId="11616"/>
    <cellStyle name="Normal 2 5 2 2 5 2 2 2" xfId="11617"/>
    <cellStyle name="Normal 2 5 2 2 5 2 2 3" xfId="11618"/>
    <cellStyle name="Normal 2 5 2 2 5 2 3" xfId="11620"/>
    <cellStyle name="Normal 2 5 2 2 5 2 4" xfId="11622"/>
    <cellStyle name="Normal 2 5 2 2 5 3" xfId="11624"/>
    <cellStyle name="Normal 2 5 2 2 5 3 2" xfId="11625"/>
    <cellStyle name="Normal 2 5 2 2 5 3 3" xfId="11627"/>
    <cellStyle name="Normal 2 5 2 2 5 4" xfId="7162"/>
    <cellStyle name="Normal 2 5 2 2 5 5" xfId="7164"/>
    <cellStyle name="Normal 2 5 2 2 6" xfId="11628"/>
    <cellStyle name="Normal 2 5 2 2 6 2" xfId="11629"/>
    <cellStyle name="Normal 2 5 2 2 6 2 2" xfId="11630"/>
    <cellStyle name="Normal 2 5 2 2 6 2 3" xfId="11631"/>
    <cellStyle name="Normal 2 5 2 2 6 3" xfId="11632"/>
    <cellStyle name="Normal 2 5 2 2 6 4" xfId="11633"/>
    <cellStyle name="Normal 2 5 2 2 7" xfId="11634"/>
    <cellStyle name="Normal 2 5 2 2 7 2" xfId="11635"/>
    <cellStyle name="Normal 2 5 2 2 7 3" xfId="11636"/>
    <cellStyle name="Normal 2 5 2 2 8" xfId="11637"/>
    <cellStyle name="Normal 2 5 2 2 9" xfId="11638"/>
    <cellStyle name="Normal 2 5 2 3" xfId="1832"/>
    <cellStyle name="Normal 2 5 2 3 2" xfId="1834"/>
    <cellStyle name="Normal 2 5 2 3 2 2" xfId="11639"/>
    <cellStyle name="Normal 2 5 2 3 2 2 2" xfId="11641"/>
    <cellStyle name="Normal 2 5 2 3 2 2 2 2" xfId="11645"/>
    <cellStyle name="Normal 2 5 2 3 2 2 2 2 2" xfId="11646"/>
    <cellStyle name="Normal 2 5 2 3 2 2 2 2 3" xfId="11647"/>
    <cellStyle name="Normal 2 5 2 3 2 2 2 3" xfId="11648"/>
    <cellStyle name="Normal 2 5 2 3 2 2 2 4" xfId="11649"/>
    <cellStyle name="Normal 2 5 2 3 2 2 3" xfId="11651"/>
    <cellStyle name="Normal 2 5 2 3 2 2 3 2" xfId="11652"/>
    <cellStyle name="Normal 2 5 2 3 2 2 3 3" xfId="11653"/>
    <cellStyle name="Normal 2 5 2 3 2 2 4" xfId="11654"/>
    <cellStyle name="Normal 2 5 2 3 2 2 5" xfId="10302"/>
    <cellStyle name="Normal 2 5 2 3 2 3" xfId="11655"/>
    <cellStyle name="Normal 2 5 2 3 2 3 2" xfId="11657"/>
    <cellStyle name="Normal 2 5 2 3 2 3 2 2" xfId="11659"/>
    <cellStyle name="Normal 2 5 2 3 2 3 2 3" xfId="11660"/>
    <cellStyle name="Normal 2 5 2 3 2 3 3" xfId="11661"/>
    <cellStyle name="Normal 2 5 2 3 2 3 4" xfId="11662"/>
    <cellStyle name="Normal 2 5 2 3 2 4" xfId="11663"/>
    <cellStyle name="Normal 2 5 2 3 2 4 2" xfId="11665"/>
    <cellStyle name="Normal 2 5 2 3 2 4 3" xfId="11667"/>
    <cellStyle name="Normal 2 5 2 3 2 5" xfId="11669"/>
    <cellStyle name="Normal 2 5 2 3 2 6" xfId="11671"/>
    <cellStyle name="Normal 2 5 2 3 3" xfId="1838"/>
    <cellStyle name="Normal 2 5 2 3 3 2" xfId="3553"/>
    <cellStyle name="Normal 2 5 2 3 3 2 2" xfId="3556"/>
    <cellStyle name="Normal 2 5 2 3 3 2 2 2" xfId="2128"/>
    <cellStyle name="Normal 2 5 2 3 3 2 2 2 2" xfId="2135"/>
    <cellStyle name="Normal 2 5 2 3 3 2 2 2 3" xfId="2137"/>
    <cellStyle name="Normal 2 5 2 3 3 2 2 3" xfId="2154"/>
    <cellStyle name="Normal 2 5 2 3 3 2 2 4" xfId="2162"/>
    <cellStyle name="Normal 2 5 2 3 3 2 3" xfId="3558"/>
    <cellStyle name="Normal 2 5 2 3 3 2 3 2" xfId="4015"/>
    <cellStyle name="Normal 2 5 2 3 3 2 3 3" xfId="11672"/>
    <cellStyle name="Normal 2 5 2 3 3 2 4" xfId="11673"/>
    <cellStyle name="Normal 2 5 2 3 3 2 5" xfId="10332"/>
    <cellStyle name="Normal 2 5 2 3 3 3" xfId="3560"/>
    <cellStyle name="Normal 2 5 2 3 3 3 2" xfId="11674"/>
    <cellStyle name="Normal 2 5 2 3 3 3 2 2" xfId="5786"/>
    <cellStyle name="Normal 2 5 2 3 3 3 2 3" xfId="5797"/>
    <cellStyle name="Normal 2 5 2 3 3 3 3" xfId="11675"/>
    <cellStyle name="Normal 2 5 2 3 3 3 4" xfId="11676"/>
    <cellStyle name="Normal 2 5 2 3 3 4" xfId="3562"/>
    <cellStyle name="Normal 2 5 2 3 3 4 2" xfId="11678"/>
    <cellStyle name="Normal 2 5 2 3 3 4 3" xfId="11681"/>
    <cellStyle name="Normal 2 5 2 3 3 5" xfId="11683"/>
    <cellStyle name="Normal 2 5 2 3 3 6" xfId="11685"/>
    <cellStyle name="Normal 2 5 2 3 4" xfId="11686"/>
    <cellStyle name="Normal 2 5 2 3 4 2" xfId="3569"/>
    <cellStyle name="Normal 2 5 2 3 4 2 2" xfId="11687"/>
    <cellStyle name="Normal 2 5 2 3 4 2 2 2" xfId="10156"/>
    <cellStyle name="Normal 2 5 2 3 4 2 2 3" xfId="11688"/>
    <cellStyle name="Normal 2 5 2 3 4 2 3" xfId="11689"/>
    <cellStyle name="Normal 2 5 2 3 4 2 4" xfId="11690"/>
    <cellStyle name="Normal 2 5 2 3 4 3" xfId="3573"/>
    <cellStyle name="Normal 2 5 2 3 4 3 2" xfId="11692"/>
    <cellStyle name="Normal 2 5 2 3 4 3 3" xfId="11694"/>
    <cellStyle name="Normal 2 5 2 3 4 4" xfId="11697"/>
    <cellStyle name="Normal 2 5 2 3 4 5" xfId="11700"/>
    <cellStyle name="Normal 2 5 2 3 5" xfId="11701"/>
    <cellStyle name="Normal 2 5 2 3 5 2" xfId="3584"/>
    <cellStyle name="Normal 2 5 2 3 5 2 2" xfId="11702"/>
    <cellStyle name="Normal 2 5 2 3 5 2 3" xfId="11703"/>
    <cellStyle name="Normal 2 5 2 3 5 3" xfId="11705"/>
    <cellStyle name="Normal 2 5 2 3 5 4" xfId="11707"/>
    <cellStyle name="Normal 2 5 2 3 6" xfId="11708"/>
    <cellStyle name="Normal 2 5 2 3 6 2" xfId="11709"/>
    <cellStyle name="Normal 2 5 2 3 6 3" xfId="11711"/>
    <cellStyle name="Normal 2 5 2 3 7" xfId="11712"/>
    <cellStyle name="Normal 2 5 2 3 8" xfId="11713"/>
    <cellStyle name="Normal 2 5 2 4" xfId="1868"/>
    <cellStyle name="Normal 2 5 2 4 2" xfId="1871"/>
    <cellStyle name="Normal 2 5 2 4 2 2" xfId="11714"/>
    <cellStyle name="Normal 2 5 2 4 2 2 2" xfId="9248"/>
    <cellStyle name="Normal 2 5 2 4 2 2 2 2" xfId="11716"/>
    <cellStyle name="Normal 2 5 2 4 2 2 2 3" xfId="11718"/>
    <cellStyle name="Normal 2 5 2 4 2 2 3" xfId="11719"/>
    <cellStyle name="Normal 2 5 2 4 2 2 4" xfId="11720"/>
    <cellStyle name="Normal 2 5 2 4 2 3" xfId="11721"/>
    <cellStyle name="Normal 2 5 2 4 2 3 2" xfId="11722"/>
    <cellStyle name="Normal 2 5 2 4 2 3 3" xfId="11723"/>
    <cellStyle name="Normal 2 5 2 4 2 4" xfId="11724"/>
    <cellStyle name="Normal 2 5 2 4 2 5" xfId="11726"/>
    <cellStyle name="Normal 2 5 2 4 3" xfId="1875"/>
    <cellStyle name="Normal 2 5 2 4 3 2" xfId="48"/>
    <cellStyle name="Normal 2 5 2 4 3 2 2" xfId="11727"/>
    <cellStyle name="Normal 2 5 2 4 3 2 3" xfId="11728"/>
    <cellStyle name="Normal 2 5 2 4 3 3" xfId="373"/>
    <cellStyle name="Normal 2 5 2 4 3 4" xfId="11729"/>
    <cellStyle name="Normal 2 5 2 4 4" xfId="11730"/>
    <cellStyle name="Normal 2 5 2 4 4 2" xfId="422"/>
    <cellStyle name="Normal 2 5 2 4 4 3" xfId="11732"/>
    <cellStyle name="Normal 2 5 2 4 5" xfId="11733"/>
    <cellStyle name="Normal 2 5 2 4 6" xfId="11734"/>
    <cellStyle name="Normal 2 5 2 5" xfId="1928"/>
    <cellStyle name="Normal 2 5 2 5 2" xfId="1930"/>
    <cellStyle name="Normal 2 5 2 5 2 2" xfId="11735"/>
    <cellStyle name="Normal 2 5 2 5 2 2 2" xfId="11736"/>
    <cellStyle name="Normal 2 5 2 5 2 2 2 2" xfId="4960"/>
    <cellStyle name="Normal 2 5 2 5 2 2 2 3" xfId="4963"/>
    <cellStyle name="Normal 2 5 2 5 2 2 3" xfId="11737"/>
    <cellStyle name="Normal 2 5 2 5 2 2 4" xfId="11738"/>
    <cellStyle name="Normal 2 5 2 5 2 3" xfId="11739"/>
    <cellStyle name="Normal 2 5 2 5 2 3 2" xfId="11740"/>
    <cellStyle name="Normal 2 5 2 5 2 3 3" xfId="11741"/>
    <cellStyle name="Normal 2 5 2 5 2 4" xfId="11742"/>
    <cellStyle name="Normal 2 5 2 5 2 5" xfId="11744"/>
    <cellStyle name="Normal 2 5 2 5 3" xfId="1934"/>
    <cellStyle name="Normal 2 5 2 5 3 2" xfId="3591"/>
    <cellStyle name="Normal 2 5 2 5 3 2 2" xfId="11745"/>
    <cellStyle name="Normal 2 5 2 5 3 2 3" xfId="11746"/>
    <cellStyle name="Normal 2 5 2 5 3 3" xfId="11747"/>
    <cellStyle name="Normal 2 5 2 5 3 4" xfId="11748"/>
    <cellStyle name="Normal 2 5 2 5 4" xfId="4507"/>
    <cellStyle name="Normal 2 5 2 5 4 2" xfId="11749"/>
    <cellStyle name="Normal 2 5 2 5 4 3" xfId="11751"/>
    <cellStyle name="Normal 2 5 2 5 5" xfId="5171"/>
    <cellStyle name="Normal 2 5 2 5 6" xfId="5175"/>
    <cellStyle name="Normal 2 5 2 6" xfId="1981"/>
    <cellStyle name="Normal 2 5 2 6 2" xfId="1984"/>
    <cellStyle name="Normal 2 5 2 6 2 2" xfId="11753"/>
    <cellStyle name="Normal 2 5 2 6 2 2 2" xfId="11755"/>
    <cellStyle name="Normal 2 5 2 6 2 2 3" xfId="11757"/>
    <cellStyle name="Normal 2 5 2 6 2 3" xfId="11759"/>
    <cellStyle name="Normal 2 5 2 6 2 4" xfId="11761"/>
    <cellStyle name="Normal 2 5 2 6 3" xfId="1988"/>
    <cellStyle name="Normal 2 5 2 6 3 2" xfId="11763"/>
    <cellStyle name="Normal 2 5 2 6 3 3" xfId="11765"/>
    <cellStyle name="Normal 2 5 2 6 4" xfId="4514"/>
    <cellStyle name="Normal 2 5 2 6 5" xfId="5228"/>
    <cellStyle name="Normal 2 5 2 7" xfId="2075"/>
    <cellStyle name="Normal 2 5 2 7 2" xfId="2079"/>
    <cellStyle name="Normal 2 5 2 7 2 2" xfId="11766"/>
    <cellStyle name="Normal 2 5 2 7 2 3" xfId="11767"/>
    <cellStyle name="Normal 2 5 2 7 3" xfId="2082"/>
    <cellStyle name="Normal 2 5 2 7 4" xfId="11768"/>
    <cellStyle name="Normal 2 5 2 8" xfId="718"/>
    <cellStyle name="Normal 2 5 2 8 2" xfId="2139"/>
    <cellStyle name="Normal 2 5 2 8 3" xfId="2145"/>
    <cellStyle name="Normal 2 5 2 9" xfId="613"/>
    <cellStyle name="Normal 2 5 3" xfId="9452"/>
    <cellStyle name="Normal 2 50" xfId="11447"/>
    <cellStyle name="Normal 2 51" xfId="11450"/>
    <cellStyle name="Normal 2 52" xfId="11452"/>
    <cellStyle name="Normal 2 53" xfId="9374"/>
    <cellStyle name="Normal 2 54" xfId="9377"/>
    <cellStyle name="Normal 2 55" xfId="11770"/>
    <cellStyle name="Normal 2 56" xfId="11772"/>
    <cellStyle name="Normal 2 57" xfId="11775"/>
    <cellStyle name="Normal 2 58" xfId="11778"/>
    <cellStyle name="Normal 2 59" xfId="11781"/>
    <cellStyle name="Normal 2 6" xfId="11782"/>
    <cellStyle name="Normal 2 6 2" xfId="9516"/>
    <cellStyle name="Normal 2 6 2 10" xfId="11783"/>
    <cellStyle name="Normal 2 6 2 2" xfId="11784"/>
    <cellStyle name="Normal 2 6 2 2 2" xfId="11786"/>
    <cellStyle name="Normal 2 6 2 2 2 2" xfId="11788"/>
    <cellStyle name="Normal 2 6 2 2 2 2 2" xfId="11790"/>
    <cellStyle name="Normal 2 6 2 2 2 2 2 2" xfId="11791"/>
    <cellStyle name="Normal 2 6 2 2 2 2 2 2 2" xfId="11792"/>
    <cellStyle name="Normal 2 6 2 2 2 2 2 2 2 2" xfId="11793"/>
    <cellStyle name="Normal 2 6 2 2 2 2 2 2 2 3" xfId="11794"/>
    <cellStyle name="Normal 2 6 2 2 2 2 2 2 3" xfId="11795"/>
    <cellStyle name="Normal 2 6 2 2 2 2 2 2 4" xfId="11796"/>
    <cellStyle name="Normal 2 6 2 2 2 2 2 3" xfId="11797"/>
    <cellStyle name="Normal 2 6 2 2 2 2 2 3 2" xfId="11798"/>
    <cellStyle name="Normal 2 6 2 2 2 2 2 3 3" xfId="11799"/>
    <cellStyle name="Normal 2 6 2 2 2 2 2 4" xfId="11800"/>
    <cellStyle name="Normal 2 6 2 2 2 2 2 5" xfId="11802"/>
    <cellStyle name="Normal 2 6 2 2 2 2 3" xfId="11804"/>
    <cellStyle name="Normal 2 6 2 2 2 2 3 2" xfId="11805"/>
    <cellStyle name="Normal 2 6 2 2 2 2 3 2 2" xfId="2161"/>
    <cellStyle name="Normal 2 6 2 2 2 2 3 2 3" xfId="1150"/>
    <cellStyle name="Normal 2 6 2 2 2 2 3 3" xfId="11806"/>
    <cellStyle name="Normal 2 6 2 2 2 2 3 4" xfId="11807"/>
    <cellStyle name="Normal 2 6 2 2 2 2 4" xfId="11808"/>
    <cellStyle name="Normal 2 6 2 2 2 2 4 2" xfId="11809"/>
    <cellStyle name="Normal 2 6 2 2 2 2 4 3" xfId="11810"/>
    <cellStyle name="Normal 2 6 2 2 2 2 5" xfId="11811"/>
    <cellStyle name="Normal 2 6 2 2 2 2 6" xfId="11813"/>
    <cellStyle name="Normal 2 6 2 2 2 3" xfId="11815"/>
    <cellStyle name="Normal 2 6 2 2 2 3 2" xfId="11816"/>
    <cellStyle name="Normal 2 6 2 2 2 3 2 2" xfId="7029"/>
    <cellStyle name="Normal 2 6 2 2 2 3 2 2 2" xfId="11817"/>
    <cellStyle name="Normal 2 6 2 2 2 3 2 2 2 2" xfId="11819"/>
    <cellStyle name="Normal 2 6 2 2 2 3 2 2 2 3" xfId="11820"/>
    <cellStyle name="Normal 2 6 2 2 2 3 2 2 3" xfId="11822"/>
    <cellStyle name="Normal 2 6 2 2 2 3 2 2 4" xfId="11824"/>
    <cellStyle name="Normal 2 6 2 2 2 3 2 3" xfId="11825"/>
    <cellStyle name="Normal 2 6 2 2 2 3 2 3 2" xfId="11826"/>
    <cellStyle name="Normal 2 6 2 2 2 3 2 3 3" xfId="11827"/>
    <cellStyle name="Normal 2 6 2 2 2 3 2 4" xfId="11828"/>
    <cellStyle name="Normal 2 6 2 2 2 3 2 5" xfId="11829"/>
    <cellStyle name="Normal 2 6 2 2 2 3 3" xfId="11830"/>
    <cellStyle name="Normal 2 6 2 2 2 3 3 2" xfId="11831"/>
    <cellStyle name="Normal 2 6 2 2 2 3 3 2 2" xfId="11832"/>
    <cellStyle name="Normal 2 6 2 2 2 3 3 2 3" xfId="11833"/>
    <cellStyle name="Normal 2 6 2 2 2 3 3 3" xfId="11834"/>
    <cellStyle name="Normal 2 6 2 2 2 3 3 4" xfId="11835"/>
    <cellStyle name="Normal 2 6 2 2 2 3 4" xfId="11836"/>
    <cellStyle name="Normal 2 6 2 2 2 3 4 2" xfId="11837"/>
    <cellStyle name="Normal 2 6 2 2 2 3 4 3" xfId="11838"/>
    <cellStyle name="Normal 2 6 2 2 2 3 5" xfId="11839"/>
    <cellStyle name="Normal 2 6 2 2 2 3 6" xfId="11841"/>
    <cellStyle name="Normal 2 6 2 2 2 4" xfId="11843"/>
    <cellStyle name="Normal 2 6 2 2 2 4 2" xfId="11844"/>
    <cellStyle name="Normal 2 6 2 2 2 4 2 2" xfId="11845"/>
    <cellStyle name="Normal 2 6 2 2 2 4 2 2 2" xfId="11846"/>
    <cellStyle name="Normal 2 6 2 2 2 4 2 2 3" xfId="11848"/>
    <cellStyle name="Normal 2 6 2 2 2 4 2 3" xfId="11849"/>
    <cellStyle name="Normal 2 6 2 2 2 4 2 4" xfId="11851"/>
    <cellStyle name="Normal 2 6 2 2 2 4 3" xfId="11852"/>
    <cellStyle name="Normal 2 6 2 2 2 4 3 2" xfId="11853"/>
    <cellStyle name="Normal 2 6 2 2 2 4 3 3" xfId="353"/>
    <cellStyle name="Normal 2 6 2 2 2 4 4" xfId="11855"/>
    <cellStyle name="Normal 2 6 2 2 2 4 5" xfId="11857"/>
    <cellStyle name="Normal 2 6 2 2 2 5" xfId="11858"/>
    <cellStyle name="Normal 2 6 2 2 2 5 2" xfId="11859"/>
    <cellStyle name="Normal 2 6 2 2 2 5 2 2" xfId="11862"/>
    <cellStyle name="Normal 2 6 2 2 2 5 2 3" xfId="11864"/>
    <cellStyle name="Normal 2 6 2 2 2 5 3" xfId="11865"/>
    <cellStyle name="Normal 2 6 2 2 2 5 4" xfId="11867"/>
    <cellStyle name="Normal 2 6 2 2 2 6" xfId="11868"/>
    <cellStyle name="Normal 2 6 2 2 2 6 2" xfId="11869"/>
    <cellStyle name="Normal 2 6 2 2 2 6 3" xfId="11870"/>
    <cellStyle name="Normal 2 6 2 2 2 7" xfId="11871"/>
    <cellStyle name="Normal 2 6 2 2 2 8" xfId="11872"/>
    <cellStyle name="Normal 2 6 2 2 3" xfId="11875"/>
    <cellStyle name="Normal 2 6 2 2 3 2" xfId="11877"/>
    <cellStyle name="Normal 2 6 2 2 3 2 2" xfId="11878"/>
    <cellStyle name="Normal 2 6 2 2 3 2 2 2" xfId="11879"/>
    <cellStyle name="Normal 2 6 2 2 3 2 2 2 2" xfId="11880"/>
    <cellStyle name="Normal 2 6 2 2 3 2 2 2 3" xfId="11881"/>
    <cellStyle name="Normal 2 6 2 2 3 2 2 3" xfId="11882"/>
    <cellStyle name="Normal 2 6 2 2 3 2 2 4" xfId="11883"/>
    <cellStyle name="Normal 2 6 2 2 3 2 3" xfId="11884"/>
    <cellStyle name="Normal 2 6 2 2 3 2 3 2" xfId="11885"/>
    <cellStyle name="Normal 2 6 2 2 3 2 3 3" xfId="11886"/>
    <cellStyle name="Normal 2 6 2 2 3 2 4" xfId="11887"/>
    <cellStyle name="Normal 2 6 2 2 3 2 5" xfId="11888"/>
    <cellStyle name="Normal 2 6 2 2 3 3" xfId="11890"/>
    <cellStyle name="Normal 2 6 2 2 3 3 2" xfId="11891"/>
    <cellStyle name="Normal 2 6 2 2 3 3 2 2" xfId="11892"/>
    <cellStyle name="Normal 2 6 2 2 3 3 2 3" xfId="11893"/>
    <cellStyle name="Normal 2 6 2 2 3 3 3" xfId="11894"/>
    <cellStyle name="Normal 2 6 2 2 3 3 4" xfId="11895"/>
    <cellStyle name="Normal 2 6 2 2 3 4" xfId="11896"/>
    <cellStyle name="Normal 2 6 2 2 3 4 2" xfId="11897"/>
    <cellStyle name="Normal 2 6 2 2 3 4 3" xfId="11898"/>
    <cellStyle name="Normal 2 6 2 2 3 5" xfId="11899"/>
    <cellStyle name="Normal 2 6 2 2 3 6" xfId="11900"/>
    <cellStyle name="Normal 2 6 2 2 4" xfId="11904"/>
    <cellStyle name="Normal 2 6 2 2 4 2" xfId="11906"/>
    <cellStyle name="Normal 2 6 2 2 4 2 2" xfId="11907"/>
    <cellStyle name="Normal 2 6 2 2 4 2 2 2" xfId="1505"/>
    <cellStyle name="Normal 2 6 2 2 4 2 2 2 2" xfId="11908"/>
    <cellStyle name="Normal 2 6 2 2 4 2 2 2 3" xfId="11910"/>
    <cellStyle name="Normal 2 6 2 2 4 2 2 3" xfId="4550"/>
    <cellStyle name="Normal 2 6 2 2 4 2 2 4" xfId="1748"/>
    <cellStyle name="Normal 2 6 2 2 4 2 3" xfId="11911"/>
    <cellStyle name="Normal 2 6 2 2 4 2 3 2" xfId="1553"/>
    <cellStyle name="Normal 2 6 2 2 4 2 3 3" xfId="4581"/>
    <cellStyle name="Normal 2 6 2 2 4 2 4" xfId="11912"/>
    <cellStyle name="Normal 2 6 2 2 4 2 5" xfId="11913"/>
    <cellStyle name="Normal 2 6 2 2 4 3" xfId="11915"/>
    <cellStyle name="Normal 2 6 2 2 4 3 2" xfId="11916"/>
    <cellStyle name="Normal 2 6 2 2 4 3 2 2" xfId="11917"/>
    <cellStyle name="Normal 2 6 2 2 4 3 2 3" xfId="11918"/>
    <cellStyle name="Normal 2 6 2 2 4 3 3" xfId="11919"/>
    <cellStyle name="Normal 2 6 2 2 4 3 4" xfId="11920"/>
    <cellStyle name="Normal 2 6 2 2 4 4" xfId="11921"/>
    <cellStyle name="Normal 2 6 2 2 4 4 2" xfId="11923"/>
    <cellStyle name="Normal 2 6 2 2 4 4 3" xfId="11924"/>
    <cellStyle name="Normal 2 6 2 2 4 5" xfId="11925"/>
    <cellStyle name="Normal 2 6 2 2 4 6" xfId="11926"/>
    <cellStyle name="Normal 2 6 2 2 5" xfId="11929"/>
    <cellStyle name="Normal 2 6 2 2 5 2" xfId="11930"/>
    <cellStyle name="Normal 2 6 2 2 5 2 2" xfId="11931"/>
    <cellStyle name="Normal 2 6 2 2 5 2 2 2" xfId="11934"/>
    <cellStyle name="Normal 2 6 2 2 5 2 2 3" xfId="11936"/>
    <cellStyle name="Normal 2 6 2 2 5 2 3" xfId="11937"/>
    <cellStyle name="Normal 2 6 2 2 5 2 4" xfId="11938"/>
    <cellStyle name="Normal 2 6 2 2 5 3" xfId="11939"/>
    <cellStyle name="Normal 2 6 2 2 5 3 2" xfId="3120"/>
    <cellStyle name="Normal 2 6 2 2 5 3 3" xfId="11940"/>
    <cellStyle name="Normal 2 6 2 2 5 4" xfId="11941"/>
    <cellStyle name="Normal 2 6 2 2 5 5" xfId="11942"/>
    <cellStyle name="Normal 2 6 2 2 6" xfId="11944"/>
    <cellStyle name="Normal 2 6 2 2 6 2" xfId="11945"/>
    <cellStyle name="Normal 2 6 2 2 6 2 2" xfId="11946"/>
    <cellStyle name="Normal 2 6 2 2 6 2 3" xfId="11947"/>
    <cellStyle name="Normal 2 6 2 2 6 3" xfId="11948"/>
    <cellStyle name="Normal 2 6 2 2 6 4" xfId="11949"/>
    <cellStyle name="Normal 2 6 2 2 7" xfId="11950"/>
    <cellStyle name="Normal 2 6 2 2 7 2" xfId="1261"/>
    <cellStyle name="Normal 2 6 2 2 7 3" xfId="1232"/>
    <cellStyle name="Normal 2 6 2 2 8" xfId="7408"/>
    <cellStyle name="Normal 2 6 2 2 9" xfId="11951"/>
    <cellStyle name="Normal 2 6 2 3" xfId="11952"/>
    <cellStyle name="Normal 2 6 2 3 2" xfId="11954"/>
    <cellStyle name="Normal 2 6 2 3 2 2" xfId="11955"/>
    <cellStyle name="Normal 2 6 2 3 2 2 2" xfId="11957"/>
    <cellStyle name="Normal 2 6 2 3 2 2 2 2" xfId="11959"/>
    <cellStyle name="Normal 2 6 2 3 2 2 2 2 2" xfId="11961"/>
    <cellStyle name="Normal 2 6 2 3 2 2 2 2 3" xfId="11962"/>
    <cellStyle name="Normal 2 6 2 3 2 2 2 3" xfId="11963"/>
    <cellStyle name="Normal 2 6 2 3 2 2 2 4" xfId="11964"/>
    <cellStyle name="Normal 2 6 2 3 2 2 3" xfId="11966"/>
    <cellStyle name="Normal 2 6 2 3 2 2 3 2" xfId="11969"/>
    <cellStyle name="Normal 2 6 2 3 2 2 3 3" xfId="11971"/>
    <cellStyle name="Normal 2 6 2 3 2 2 4" xfId="11972"/>
    <cellStyle name="Normal 2 6 2 3 2 2 5" xfId="11973"/>
    <cellStyle name="Normal 2 6 2 3 2 3" xfId="11974"/>
    <cellStyle name="Normal 2 6 2 3 2 3 2" xfId="11976"/>
    <cellStyle name="Normal 2 6 2 3 2 3 2 2" xfId="11978"/>
    <cellStyle name="Normal 2 6 2 3 2 3 2 3" xfId="11979"/>
    <cellStyle name="Normal 2 6 2 3 2 3 3" xfId="11980"/>
    <cellStyle name="Normal 2 6 2 3 2 3 4" xfId="11981"/>
    <cellStyle name="Normal 2 6 2 3 2 4" xfId="11982"/>
    <cellStyle name="Normal 2 6 2 3 2 4 2" xfId="11984"/>
    <cellStyle name="Normal 2 6 2 3 2 4 3" xfId="11986"/>
    <cellStyle name="Normal 2 6 2 3 2 5" xfId="11987"/>
    <cellStyle name="Normal 2 6 2 3 2 6" xfId="11988"/>
    <cellStyle name="Normal 2 6 2 3 3" xfId="11990"/>
    <cellStyle name="Normal 2 6 2 3 3 2" xfId="11991"/>
    <cellStyle name="Normal 2 6 2 3 3 2 2" xfId="11993"/>
    <cellStyle name="Normal 2 6 2 3 3 2 2 2" xfId="11994"/>
    <cellStyle name="Normal 2 6 2 3 3 2 2 2 2" xfId="11995"/>
    <cellStyle name="Normal 2 6 2 3 3 2 2 2 3" xfId="11996"/>
    <cellStyle name="Normal 2 6 2 3 3 2 2 3" xfId="11997"/>
    <cellStyle name="Normal 2 6 2 3 3 2 2 4" xfId="11998"/>
    <cellStyle name="Normal 2 6 2 3 3 2 3" xfId="11999"/>
    <cellStyle name="Normal 2 6 2 3 3 2 3 2" xfId="12000"/>
    <cellStyle name="Normal 2 6 2 3 3 2 3 3" xfId="12001"/>
    <cellStyle name="Normal 2 6 2 3 3 2 4" xfId="12002"/>
    <cellStyle name="Normal 2 6 2 3 3 2 5" xfId="12003"/>
    <cellStyle name="Normal 2 6 2 3 3 3" xfId="12004"/>
    <cellStyle name="Normal 2 6 2 3 3 3 2" xfId="12005"/>
    <cellStyle name="Normal 2 6 2 3 3 3 2 2" xfId="12006"/>
    <cellStyle name="Normal 2 6 2 3 3 3 2 3" xfId="12007"/>
    <cellStyle name="Normal 2 6 2 3 3 3 3" xfId="12008"/>
    <cellStyle name="Normal 2 6 2 3 3 3 4" xfId="12009"/>
    <cellStyle name="Normal 2 6 2 3 3 4" xfId="12010"/>
    <cellStyle name="Normal 2 6 2 3 3 4 2" xfId="12012"/>
    <cellStyle name="Normal 2 6 2 3 3 4 3" xfId="12014"/>
    <cellStyle name="Normal 2 6 2 3 3 5" xfId="12015"/>
    <cellStyle name="Normal 2 6 2 3 3 6" xfId="12016"/>
    <cellStyle name="Normal 2 6 2 3 4" xfId="12018"/>
    <cellStyle name="Normal 2 6 2 3 4 2" xfId="12020"/>
    <cellStyle name="Normal 2 6 2 3 4 2 2" xfId="12021"/>
    <cellStyle name="Normal 2 6 2 3 4 2 2 2" xfId="12022"/>
    <cellStyle name="Normal 2 6 2 3 4 2 2 3" xfId="12023"/>
    <cellStyle name="Normal 2 6 2 3 4 2 3" xfId="12024"/>
    <cellStyle name="Normal 2 6 2 3 4 2 4" xfId="12025"/>
    <cellStyle name="Normal 2 6 2 3 4 3" xfId="12026"/>
    <cellStyle name="Normal 2 6 2 3 4 3 2" xfId="12027"/>
    <cellStyle name="Normal 2 6 2 3 4 3 3" xfId="12028"/>
    <cellStyle name="Normal 2 6 2 3 4 4" xfId="12029"/>
    <cellStyle name="Normal 2 6 2 3 4 5" xfId="12030"/>
    <cellStyle name="Normal 2 6 2 3 5" xfId="12032"/>
    <cellStyle name="Normal 2 6 2 3 5 2" xfId="12033"/>
    <cellStyle name="Normal 2 6 2 3 5 2 2" xfId="12034"/>
    <cellStyle name="Normal 2 6 2 3 5 2 3" xfId="12035"/>
    <cellStyle name="Normal 2 6 2 3 5 3" xfId="12036"/>
    <cellStyle name="Normal 2 6 2 3 5 4" xfId="12037"/>
    <cellStyle name="Normal 2 6 2 3 6" xfId="12038"/>
    <cellStyle name="Normal 2 6 2 3 6 2" xfId="12039"/>
    <cellStyle name="Normal 2 6 2 3 6 3" xfId="12040"/>
    <cellStyle name="Normal 2 6 2 3 7" xfId="12041"/>
    <cellStyle name="Normal 2 6 2 3 8" xfId="12042"/>
    <cellStyle name="Normal 2 6 2 4" xfId="12043"/>
    <cellStyle name="Normal 2 6 2 4 2" xfId="12046"/>
    <cellStyle name="Normal 2 6 2 4 2 2" xfId="12047"/>
    <cellStyle name="Normal 2 6 2 4 2 2 2" xfId="11093"/>
    <cellStyle name="Normal 2 6 2 4 2 2 2 2" xfId="12048"/>
    <cellStyle name="Normal 2 6 2 4 2 2 2 3" xfId="12049"/>
    <cellStyle name="Normal 2 6 2 4 2 2 3" xfId="12050"/>
    <cellStyle name="Normal 2 6 2 4 2 2 4" xfId="12051"/>
    <cellStyle name="Normal 2 6 2 4 2 3" xfId="12052"/>
    <cellStyle name="Normal 2 6 2 4 2 3 2" xfId="11134"/>
    <cellStyle name="Normal 2 6 2 4 2 3 3" xfId="12053"/>
    <cellStyle name="Normal 2 6 2 4 2 4" xfId="12054"/>
    <cellStyle name="Normal 2 6 2 4 2 5" xfId="12055"/>
    <cellStyle name="Normal 2 6 2 4 3" xfId="12057"/>
    <cellStyle name="Normal 2 6 2 4 3 2" xfId="12058"/>
    <cellStyle name="Normal 2 6 2 4 3 2 2" xfId="12059"/>
    <cellStyle name="Normal 2 6 2 4 3 2 3" xfId="9855"/>
    <cellStyle name="Normal 2 6 2 4 3 3" xfId="12060"/>
    <cellStyle name="Normal 2 6 2 4 3 4" xfId="12061"/>
    <cellStyle name="Normal 2 6 2 4 4" xfId="12062"/>
    <cellStyle name="Normal 2 6 2 4 4 2" xfId="12063"/>
    <cellStyle name="Normal 2 6 2 4 4 3" xfId="12064"/>
    <cellStyle name="Normal 2 6 2 4 5" xfId="12065"/>
    <cellStyle name="Normal 2 6 2 4 6" xfId="12066"/>
    <cellStyle name="Normal 2 6 2 5" xfId="12067"/>
    <cellStyle name="Normal 2 6 2 5 2" xfId="12069"/>
    <cellStyle name="Normal 2 6 2 5 2 2" xfId="12070"/>
    <cellStyle name="Normal 2 6 2 5 2 2 2" xfId="12071"/>
    <cellStyle name="Normal 2 6 2 5 2 2 2 2" xfId="12072"/>
    <cellStyle name="Normal 2 6 2 5 2 2 2 3" xfId="12074"/>
    <cellStyle name="Normal 2 6 2 5 2 2 3" xfId="12075"/>
    <cellStyle name="Normal 2 6 2 5 2 2 4" xfId="12076"/>
    <cellStyle name="Normal 2 6 2 5 2 3" xfId="12077"/>
    <cellStyle name="Normal 2 6 2 5 2 3 2" xfId="12078"/>
    <cellStyle name="Normal 2 6 2 5 2 3 3" xfId="12079"/>
    <cellStyle name="Normal 2 6 2 5 2 4" xfId="12080"/>
    <cellStyle name="Normal 2 6 2 5 2 5" xfId="12081"/>
    <cellStyle name="Normal 2 6 2 5 3" xfId="12082"/>
    <cellStyle name="Normal 2 6 2 5 3 2" xfId="12083"/>
    <cellStyle name="Normal 2 6 2 5 3 2 2" xfId="9604"/>
    <cellStyle name="Normal 2 6 2 5 3 2 3" xfId="9888"/>
    <cellStyle name="Normal 2 6 2 5 3 3" xfId="12084"/>
    <cellStyle name="Normal 2 6 2 5 3 4" xfId="12085"/>
    <cellStyle name="Normal 2 6 2 5 4" xfId="12086"/>
    <cellStyle name="Normal 2 6 2 5 4 2" xfId="12087"/>
    <cellStyle name="Normal 2 6 2 5 4 3" xfId="12088"/>
    <cellStyle name="Normal 2 6 2 5 5" xfId="12089"/>
    <cellStyle name="Normal 2 6 2 5 6" xfId="12091"/>
    <cellStyle name="Normal 2 6 2 6" xfId="12092"/>
    <cellStyle name="Normal 2 6 2 6 2" xfId="12094"/>
    <cellStyle name="Normal 2 6 2 6 2 2" xfId="12096"/>
    <cellStyle name="Normal 2 6 2 6 2 2 2" xfId="12099"/>
    <cellStyle name="Normal 2 6 2 6 2 2 3" xfId="12102"/>
    <cellStyle name="Normal 2 6 2 6 2 3" xfId="12104"/>
    <cellStyle name="Normal 2 6 2 6 2 4" xfId="12106"/>
    <cellStyle name="Normal 2 6 2 6 3" xfId="12107"/>
    <cellStyle name="Normal 2 6 2 6 3 2" xfId="12109"/>
    <cellStyle name="Normal 2 6 2 6 3 3" xfId="12111"/>
    <cellStyle name="Normal 2 6 2 6 4" xfId="12112"/>
    <cellStyle name="Normal 2 6 2 6 5" xfId="12113"/>
    <cellStyle name="Normal 2 6 2 7" xfId="12114"/>
    <cellStyle name="Normal 2 6 2 7 2" xfId="12115"/>
    <cellStyle name="Normal 2 6 2 7 2 2" xfId="12117"/>
    <cellStyle name="Normal 2 6 2 7 2 3" xfId="12119"/>
    <cellStyle name="Normal 2 6 2 7 3" xfId="12120"/>
    <cellStyle name="Normal 2 6 2 7 4" xfId="12121"/>
    <cellStyle name="Normal 2 6 2 8" xfId="12122"/>
    <cellStyle name="Normal 2 6 2 8 2" xfId="7054"/>
    <cellStyle name="Normal 2 6 2 8 3" xfId="7057"/>
    <cellStyle name="Normal 2 6 2 9" xfId="12123"/>
    <cellStyle name="Normal 2 6 3" xfId="9520"/>
    <cellStyle name="Normal 2 60" xfId="11769"/>
    <cellStyle name="Normal 2 61" xfId="11771"/>
    <cellStyle name="Normal 2 61 4" xfId="12124"/>
    <cellStyle name="Normal 2 62" xfId="11774"/>
    <cellStyle name="Normal 2 63" xfId="11777"/>
    <cellStyle name="Normal 2 64" xfId="11780"/>
    <cellStyle name="Normal 2 65" xfId="12127"/>
    <cellStyle name="Normal 2 66" xfId="12129"/>
    <cellStyle name="Normal 2 67" xfId="12131"/>
    <cellStyle name="Normal 2 68" xfId="12133"/>
    <cellStyle name="Normal 2 69" xfId="12135"/>
    <cellStyle name="Normal 2 7" xfId="12136"/>
    <cellStyle name="Normal 2 7 2" xfId="12137"/>
    <cellStyle name="Normal 2 7 2 10" xfId="12138"/>
    <cellStyle name="Normal 2 7 2 2" xfId="12140"/>
    <cellStyle name="Normal 2 7 2 2 2" xfId="12142"/>
    <cellStyle name="Normal 2 7 2 2 2 2" xfId="12144"/>
    <cellStyle name="Normal 2 7 2 2 2 2 2" xfId="3572"/>
    <cellStyle name="Normal 2 7 2 2 2 2 2 2" xfId="11691"/>
    <cellStyle name="Normal 2 7 2 2 2 2 2 2 2" xfId="12145"/>
    <cellStyle name="Normal 2 7 2 2 2 2 2 2 2 2" xfId="12147"/>
    <cellStyle name="Normal 2 7 2 2 2 2 2 2 2 3" xfId="12148"/>
    <cellStyle name="Normal 2 7 2 2 2 2 2 2 3" xfId="12149"/>
    <cellStyle name="Normal 2 7 2 2 2 2 2 2 4" xfId="12150"/>
    <cellStyle name="Normal 2 7 2 2 2 2 2 3" xfId="11693"/>
    <cellStyle name="Normal 2 7 2 2 2 2 2 3 2" xfId="12151"/>
    <cellStyle name="Normal 2 7 2 2 2 2 2 3 3" xfId="12152"/>
    <cellStyle name="Normal 2 7 2 2 2 2 2 4" xfId="12153"/>
    <cellStyle name="Normal 2 7 2 2 2 2 2 5" xfId="12154"/>
    <cellStyle name="Normal 2 7 2 2 2 2 3" xfId="11696"/>
    <cellStyle name="Normal 2 7 2 2 2 2 3 2" xfId="12156"/>
    <cellStyle name="Normal 2 7 2 2 2 2 3 2 2" xfId="12158"/>
    <cellStyle name="Normal 2 7 2 2 2 2 3 2 3" xfId="12159"/>
    <cellStyle name="Normal 2 7 2 2 2 2 3 3" xfId="12162"/>
    <cellStyle name="Normal 2 7 2 2 2 2 3 4" xfId="12164"/>
    <cellStyle name="Normal 2 7 2 2 2 2 4" xfId="11699"/>
    <cellStyle name="Normal 2 7 2 2 2 2 4 2" xfId="12167"/>
    <cellStyle name="Normal 2 7 2 2 2 2 4 3" xfId="12170"/>
    <cellStyle name="Normal 2 7 2 2 2 2 5" xfId="12172"/>
    <cellStyle name="Normal 2 7 2 2 2 2 6" xfId="12175"/>
    <cellStyle name="Normal 2 7 2 2 2 3" xfId="12177"/>
    <cellStyle name="Normal 2 7 2 2 2 3 2" xfId="11704"/>
    <cellStyle name="Normal 2 7 2 2 2 3 2 2" xfId="12178"/>
    <cellStyle name="Normal 2 7 2 2 2 3 2 2 2" xfId="12179"/>
    <cellStyle name="Normal 2 7 2 2 2 3 2 2 2 2" xfId="12180"/>
    <cellStyle name="Normal 2 7 2 2 2 3 2 2 2 3" xfId="12181"/>
    <cellStyle name="Normal 2 7 2 2 2 3 2 2 3" xfId="12182"/>
    <cellStyle name="Normal 2 7 2 2 2 3 2 2 4" xfId="12183"/>
    <cellStyle name="Normal 2 7 2 2 2 3 2 3" xfId="12184"/>
    <cellStyle name="Normal 2 7 2 2 2 3 2 3 2" xfId="12185"/>
    <cellStyle name="Normal 2 7 2 2 2 3 2 3 3" xfId="12186"/>
    <cellStyle name="Normal 2 7 2 2 2 3 2 4" xfId="12187"/>
    <cellStyle name="Normal 2 7 2 2 2 3 2 5" xfId="12189"/>
    <cellStyle name="Normal 2 7 2 2 2 3 3" xfId="11706"/>
    <cellStyle name="Normal 2 7 2 2 2 3 3 2" xfId="12191"/>
    <cellStyle name="Normal 2 7 2 2 2 3 3 2 2" xfId="12193"/>
    <cellStyle name="Normal 2 7 2 2 2 3 3 2 3" xfId="12194"/>
    <cellStyle name="Normal 2 7 2 2 2 3 3 3" xfId="12197"/>
    <cellStyle name="Normal 2 7 2 2 2 3 3 4" xfId="12199"/>
    <cellStyle name="Normal 2 7 2 2 2 3 4" xfId="12201"/>
    <cellStyle name="Normal 2 7 2 2 2 3 4 2" xfId="12204"/>
    <cellStyle name="Normal 2 7 2 2 2 3 4 3" xfId="12207"/>
    <cellStyle name="Normal 2 7 2 2 2 3 5" xfId="12209"/>
    <cellStyle name="Normal 2 7 2 2 2 3 6" xfId="12212"/>
    <cellStyle name="Normal 2 7 2 2 2 4" xfId="12214"/>
    <cellStyle name="Normal 2 7 2 2 2 4 2" xfId="11710"/>
    <cellStyle name="Normal 2 7 2 2 2 4 2 2" xfId="12215"/>
    <cellStyle name="Normal 2 7 2 2 2 4 2 2 2" xfId="12216"/>
    <cellStyle name="Normal 2 7 2 2 2 4 2 2 3" xfId="12217"/>
    <cellStyle name="Normal 2 7 2 2 2 4 2 3" xfId="8287"/>
    <cellStyle name="Normal 2 7 2 2 2 4 2 4" xfId="8289"/>
    <cellStyle name="Normal 2 7 2 2 2 4 3" xfId="12218"/>
    <cellStyle name="Normal 2 7 2 2 2 4 3 2" xfId="12220"/>
    <cellStyle name="Normal 2 7 2 2 2 4 3 3" xfId="12223"/>
    <cellStyle name="Normal 2 7 2 2 2 4 4" xfId="12225"/>
    <cellStyle name="Normal 2 7 2 2 2 4 5" xfId="12227"/>
    <cellStyle name="Normal 2 7 2 2 2 5" xfId="12229"/>
    <cellStyle name="Normal 2 7 2 2 2 5 2" xfId="12232"/>
    <cellStyle name="Normal 2 7 2 2 2 5 2 2" xfId="12238"/>
    <cellStyle name="Normal 2 7 2 2 2 5 2 3" xfId="12243"/>
    <cellStyle name="Normal 2 7 2 2 2 5 3" xfId="12246"/>
    <cellStyle name="Normal 2 7 2 2 2 5 4" xfId="12250"/>
    <cellStyle name="Normal 2 7 2 2 2 6" xfId="12252"/>
    <cellStyle name="Normal 2 7 2 2 2 6 2" xfId="12255"/>
    <cellStyle name="Normal 2 7 2 2 2 6 3" xfId="12258"/>
    <cellStyle name="Normal 2 7 2 2 2 7" xfId="12260"/>
    <cellStyle name="Normal 2 7 2 2 2 8" xfId="12263"/>
    <cellStyle name="Normal 2 7 2 2 3" xfId="12265"/>
    <cellStyle name="Normal 2 7 2 2 3 2" xfId="12267"/>
    <cellStyle name="Normal 2 7 2 2 3 2 2" xfId="11731"/>
    <cellStyle name="Normal 2 7 2 2 3 2 2 2" xfId="12268"/>
    <cellStyle name="Normal 2 7 2 2 3 2 2 2 2" xfId="12269"/>
    <cellStyle name="Normal 2 7 2 2 3 2 2 2 3" xfId="12271"/>
    <cellStyle name="Normal 2 7 2 2 3 2 2 3" xfId="12272"/>
    <cellStyle name="Normal 2 7 2 2 3 2 2 4" xfId="12273"/>
    <cellStyle name="Normal 2 7 2 2 3 2 3" xfId="12274"/>
    <cellStyle name="Normal 2 7 2 2 3 2 3 2" xfId="12276"/>
    <cellStyle name="Normal 2 7 2 2 3 2 3 3" xfId="12279"/>
    <cellStyle name="Normal 2 7 2 2 3 2 4" xfId="12281"/>
    <cellStyle name="Normal 2 7 2 2 3 2 5" xfId="12283"/>
    <cellStyle name="Normal 2 7 2 2 3 3" xfId="12285"/>
    <cellStyle name="Normal 2 7 2 2 3 3 2" xfId="12286"/>
    <cellStyle name="Normal 2 7 2 2 3 3 2 2" xfId="12287"/>
    <cellStyle name="Normal 2 7 2 2 3 3 2 3" xfId="12288"/>
    <cellStyle name="Normal 2 7 2 2 3 3 3" xfId="12289"/>
    <cellStyle name="Normal 2 7 2 2 3 3 4" xfId="12291"/>
    <cellStyle name="Normal 2 7 2 2 3 4" xfId="12292"/>
    <cellStyle name="Normal 2 7 2 2 3 4 2" xfId="12293"/>
    <cellStyle name="Normal 2 7 2 2 3 4 3" xfId="12294"/>
    <cellStyle name="Normal 2 7 2 2 3 5" xfId="12296"/>
    <cellStyle name="Normal 2 7 2 2 3 6" xfId="12298"/>
    <cellStyle name="Normal 2 7 2 2 4" xfId="12301"/>
    <cellStyle name="Normal 2 7 2 2 4 2" xfId="12302"/>
    <cellStyle name="Normal 2 7 2 2 4 2 2" xfId="11750"/>
    <cellStyle name="Normal 2 7 2 2 4 2 2 2" xfId="12303"/>
    <cellStyle name="Normal 2 7 2 2 4 2 2 2 2" xfId="12304"/>
    <cellStyle name="Normal 2 7 2 2 4 2 2 2 3" xfId="12305"/>
    <cellStyle name="Normal 2 7 2 2 4 2 2 3" xfId="12306"/>
    <cellStyle name="Normal 2 7 2 2 4 2 2 4" xfId="12307"/>
    <cellStyle name="Normal 2 7 2 2 4 2 3" xfId="12308"/>
    <cellStyle name="Normal 2 7 2 2 4 2 3 2" xfId="12310"/>
    <cellStyle name="Normal 2 7 2 2 4 2 3 3" xfId="12312"/>
    <cellStyle name="Normal 2 7 2 2 4 2 4" xfId="12314"/>
    <cellStyle name="Normal 2 7 2 2 4 2 5" xfId="12316"/>
    <cellStyle name="Normal 2 7 2 2 4 3" xfId="12317"/>
    <cellStyle name="Normal 2 7 2 2 4 3 2" xfId="12318"/>
    <cellStyle name="Normal 2 7 2 2 4 3 2 2" xfId="12319"/>
    <cellStyle name="Normal 2 7 2 2 4 3 2 3" xfId="12320"/>
    <cellStyle name="Normal 2 7 2 2 4 3 3" xfId="12321"/>
    <cellStyle name="Normal 2 7 2 2 4 3 4" xfId="12323"/>
    <cellStyle name="Normal 2 7 2 2 4 4" xfId="12324"/>
    <cellStyle name="Normal 2 7 2 2 4 4 2" xfId="12326"/>
    <cellStyle name="Normal 2 7 2 2 4 4 3" xfId="12327"/>
    <cellStyle name="Normal 2 7 2 2 4 5" xfId="12329"/>
    <cellStyle name="Normal 2 7 2 2 4 6" xfId="12331"/>
    <cellStyle name="Normal 2 7 2 2 5" xfId="12334"/>
    <cellStyle name="Normal 2 7 2 2 5 2" xfId="12335"/>
    <cellStyle name="Normal 2 7 2 2 5 2 2" xfId="12337"/>
    <cellStyle name="Normal 2 7 2 2 5 2 2 2" xfId="12338"/>
    <cellStyle name="Normal 2 7 2 2 5 2 2 3" xfId="12339"/>
    <cellStyle name="Normal 2 7 2 2 5 2 3" xfId="12340"/>
    <cellStyle name="Normal 2 7 2 2 5 2 4" xfId="12342"/>
    <cellStyle name="Normal 2 7 2 2 5 3" xfId="12343"/>
    <cellStyle name="Normal 2 7 2 2 5 3 2" xfId="12344"/>
    <cellStyle name="Normal 2 7 2 2 5 3 3" xfId="12345"/>
    <cellStyle name="Normal 2 7 2 2 5 4" xfId="12346"/>
    <cellStyle name="Normal 2 7 2 2 5 5" xfId="12347"/>
    <cellStyle name="Normal 2 7 2 2 6" xfId="12348"/>
    <cellStyle name="Normal 2 7 2 2 6 2" xfId="12349"/>
    <cellStyle name="Normal 2 7 2 2 6 2 2" xfId="12350"/>
    <cellStyle name="Normal 2 7 2 2 6 2 3" xfId="12351"/>
    <cellStyle name="Normal 2 7 2 2 6 3" xfId="12352"/>
    <cellStyle name="Normal 2 7 2 2 6 4" xfId="12353"/>
    <cellStyle name="Normal 2 7 2 2 7" xfId="12354"/>
    <cellStyle name="Normal 2 7 2 2 7 2" xfId="12356"/>
    <cellStyle name="Normal 2 7 2 2 7 3" xfId="8195"/>
    <cellStyle name="Normal 2 7 2 2 8" xfId="12357"/>
    <cellStyle name="Normal 2 7 2 2 9" xfId="4808"/>
    <cellStyle name="Normal 2 7 2 3" xfId="12359"/>
    <cellStyle name="Normal 2 7 2 3 2" xfId="12362"/>
    <cellStyle name="Normal 2 7 2 3 2 2" xfId="12363"/>
    <cellStyle name="Normal 2 7 2 3 2 2 2" xfId="12364"/>
    <cellStyle name="Normal 2 7 2 3 2 2 2 2" xfId="12365"/>
    <cellStyle name="Normal 2 7 2 3 2 2 2 2 2" xfId="12366"/>
    <cellStyle name="Normal 2 7 2 3 2 2 2 2 3" xfId="12367"/>
    <cellStyle name="Normal 2 7 2 3 2 2 2 3" xfId="12368"/>
    <cellStyle name="Normal 2 7 2 3 2 2 2 4" xfId="12369"/>
    <cellStyle name="Normal 2 7 2 3 2 2 3" xfId="12370"/>
    <cellStyle name="Normal 2 7 2 3 2 2 3 2" xfId="12373"/>
    <cellStyle name="Normal 2 7 2 3 2 2 3 3" xfId="12376"/>
    <cellStyle name="Normal 2 7 2 3 2 2 4" xfId="12378"/>
    <cellStyle name="Normal 2 7 2 3 2 2 5" xfId="12381"/>
    <cellStyle name="Normal 2 7 2 3 2 3" xfId="12382"/>
    <cellStyle name="Normal 2 7 2 3 2 3 2" xfId="12383"/>
    <cellStyle name="Normal 2 7 2 3 2 3 2 2" xfId="12384"/>
    <cellStyle name="Normal 2 7 2 3 2 3 2 3" xfId="9178"/>
    <cellStyle name="Normal 2 7 2 3 2 3 3" xfId="12385"/>
    <cellStyle name="Normal 2 7 2 3 2 3 4" xfId="12387"/>
    <cellStyle name="Normal 2 7 2 3 2 4" xfId="12388"/>
    <cellStyle name="Normal 2 7 2 3 2 4 2" xfId="12389"/>
    <cellStyle name="Normal 2 7 2 3 2 4 3" xfId="12391"/>
    <cellStyle name="Normal 2 7 2 3 2 5" xfId="12393"/>
    <cellStyle name="Normal 2 7 2 3 2 6" xfId="12395"/>
    <cellStyle name="Normal 2 7 2 3 3" xfId="12398"/>
    <cellStyle name="Normal 2 7 2 3 3 2" xfId="12399"/>
    <cellStyle name="Normal 2 7 2 3 3 2 2" xfId="12400"/>
    <cellStyle name="Normal 2 7 2 3 3 2 2 2" xfId="12401"/>
    <cellStyle name="Normal 2 7 2 3 3 2 2 2 2" xfId="12402"/>
    <cellStyle name="Normal 2 7 2 3 3 2 2 2 3" xfId="12403"/>
    <cellStyle name="Normal 2 7 2 3 3 2 2 3" xfId="12404"/>
    <cellStyle name="Normal 2 7 2 3 3 2 2 4" xfId="12405"/>
    <cellStyle name="Normal 2 7 2 3 3 2 3" xfId="12406"/>
    <cellStyle name="Normal 2 7 2 3 3 2 3 2" xfId="12409"/>
    <cellStyle name="Normal 2 7 2 3 3 2 3 3" xfId="12412"/>
    <cellStyle name="Normal 2 7 2 3 3 2 4" xfId="12414"/>
    <cellStyle name="Normal 2 7 2 3 3 2 5" xfId="12417"/>
    <cellStyle name="Normal 2 7 2 3 3 3" xfId="12418"/>
    <cellStyle name="Normal 2 7 2 3 3 3 2" xfId="12419"/>
    <cellStyle name="Normal 2 7 2 3 3 3 2 2" xfId="12420"/>
    <cellStyle name="Normal 2 7 2 3 3 3 2 3" xfId="12421"/>
    <cellStyle name="Normal 2 7 2 3 3 3 3" xfId="12422"/>
    <cellStyle name="Normal 2 7 2 3 3 3 4" xfId="12424"/>
    <cellStyle name="Normal 2 7 2 3 3 4" xfId="12425"/>
    <cellStyle name="Normal 2 7 2 3 3 4 2" xfId="12426"/>
    <cellStyle name="Normal 2 7 2 3 3 4 3" xfId="12429"/>
    <cellStyle name="Normal 2 7 2 3 3 5" xfId="12431"/>
    <cellStyle name="Normal 2 7 2 3 3 6" xfId="12433"/>
    <cellStyle name="Normal 2 7 2 3 4" xfId="12434"/>
    <cellStyle name="Normal 2 7 2 3 4 2" xfId="12435"/>
    <cellStyle name="Normal 2 7 2 3 4 2 2" xfId="12436"/>
    <cellStyle name="Normal 2 7 2 3 4 2 2 2" xfId="12437"/>
    <cellStyle name="Normal 2 7 2 3 4 2 2 3" xfId="12438"/>
    <cellStyle name="Normal 2 7 2 3 4 2 3" xfId="12439"/>
    <cellStyle name="Normal 2 7 2 3 4 2 4" xfId="12441"/>
    <cellStyle name="Normal 2 7 2 3 4 3" xfId="12442"/>
    <cellStyle name="Normal 2 7 2 3 4 3 2" xfId="12443"/>
    <cellStyle name="Normal 2 7 2 3 4 3 3" xfId="12445"/>
    <cellStyle name="Normal 2 7 2 3 4 4" xfId="12446"/>
    <cellStyle name="Normal 2 7 2 3 4 5" xfId="12447"/>
    <cellStyle name="Normal 2 7 2 3 5" xfId="12448"/>
    <cellStyle name="Normal 2 7 2 3 5 2" xfId="4558"/>
    <cellStyle name="Normal 2 7 2 3 5 2 2" xfId="12450"/>
    <cellStyle name="Normal 2 7 2 3 5 2 3" xfId="12451"/>
    <cellStyle name="Normal 2 7 2 3 5 3" xfId="4561"/>
    <cellStyle name="Normal 2 7 2 3 5 4" xfId="316"/>
    <cellStyle name="Normal 2 7 2 3 6" xfId="12452"/>
    <cellStyle name="Normal 2 7 2 3 6 2" xfId="4590"/>
    <cellStyle name="Normal 2 7 2 3 6 3" xfId="4593"/>
    <cellStyle name="Normal 2 7 2 3 7" xfId="12453"/>
    <cellStyle name="Normal 2 7 2 3 8" xfId="12454"/>
    <cellStyle name="Normal 2 7 2 4" xfId="12456"/>
    <cellStyle name="Normal 2 7 2 4 2" xfId="12458"/>
    <cellStyle name="Normal 2 7 2 4 2 2" xfId="12459"/>
    <cellStyle name="Normal 2 7 2 4 2 2 2" xfId="11485"/>
    <cellStyle name="Normal 2 7 2 4 2 2 2 2" xfId="12460"/>
    <cellStyle name="Normal 2 7 2 4 2 2 2 3" xfId="12461"/>
    <cellStyle name="Normal 2 7 2 4 2 2 3" xfId="12462"/>
    <cellStyle name="Normal 2 7 2 4 2 2 4" xfId="12465"/>
    <cellStyle name="Normal 2 7 2 4 2 3" xfId="12466"/>
    <cellStyle name="Normal 2 7 2 4 2 3 2" xfId="11526"/>
    <cellStyle name="Normal 2 7 2 4 2 3 3" xfId="12467"/>
    <cellStyle name="Normal 2 7 2 4 2 4" xfId="12468"/>
    <cellStyle name="Normal 2 7 2 4 2 5" xfId="12470"/>
    <cellStyle name="Normal 2 7 2 4 3" xfId="12472"/>
    <cellStyle name="Normal 2 7 2 4 3 2" xfId="12473"/>
    <cellStyle name="Normal 2 7 2 4 3 2 2" xfId="12474"/>
    <cellStyle name="Normal 2 7 2 4 3 2 3" xfId="10016"/>
    <cellStyle name="Normal 2 7 2 4 3 3" xfId="12475"/>
    <cellStyle name="Normal 2 7 2 4 3 4" xfId="12476"/>
    <cellStyle name="Normal 2 7 2 4 4" xfId="11752"/>
    <cellStyle name="Normal 2 7 2 4 4 2" xfId="11754"/>
    <cellStyle name="Normal 2 7 2 4 4 3" xfId="11756"/>
    <cellStyle name="Normal 2 7 2 4 5" xfId="11758"/>
    <cellStyle name="Normal 2 7 2 4 6" xfId="11760"/>
    <cellStyle name="Normal 2 7 2 5" xfId="12478"/>
    <cellStyle name="Normal 2 7 2 5 2" xfId="12480"/>
    <cellStyle name="Normal 2 7 2 5 2 2" xfId="12481"/>
    <cellStyle name="Normal 2 7 2 5 2 2 2" xfId="10304"/>
    <cellStyle name="Normal 2 7 2 5 2 2 2 2" xfId="12482"/>
    <cellStyle name="Normal 2 7 2 5 2 2 2 3" xfId="646"/>
    <cellStyle name="Normal 2 7 2 5 2 2 3" xfId="12483"/>
    <cellStyle name="Normal 2 7 2 5 2 2 4" xfId="12485"/>
    <cellStyle name="Normal 2 7 2 5 2 3" xfId="12486"/>
    <cellStyle name="Normal 2 7 2 5 2 3 2" xfId="12487"/>
    <cellStyle name="Normal 2 7 2 5 2 3 3" xfId="12488"/>
    <cellStyle name="Normal 2 7 2 5 2 4" xfId="12489"/>
    <cellStyle name="Normal 2 7 2 5 2 5" xfId="12490"/>
    <cellStyle name="Normal 2 7 2 5 3" xfId="12491"/>
    <cellStyle name="Normal 2 7 2 5 3 2" xfId="12492"/>
    <cellStyle name="Normal 2 7 2 5 3 2 2" xfId="10334"/>
    <cellStyle name="Normal 2 7 2 5 3 2 3" xfId="12493"/>
    <cellStyle name="Normal 2 7 2 5 3 3" xfId="12494"/>
    <cellStyle name="Normal 2 7 2 5 3 4" xfId="12495"/>
    <cellStyle name="Normal 2 7 2 5 4" xfId="11762"/>
    <cellStyle name="Normal 2 7 2 5 4 2" xfId="12496"/>
    <cellStyle name="Normal 2 7 2 5 4 3" xfId="12497"/>
    <cellStyle name="Normal 2 7 2 5 5" xfId="11764"/>
    <cellStyle name="Normal 2 7 2 5 6" xfId="12498"/>
    <cellStyle name="Normal 2 7 2 6" xfId="12499"/>
    <cellStyle name="Normal 2 7 2 6 2" xfId="12500"/>
    <cellStyle name="Normal 2 7 2 6 2 2" xfId="12501"/>
    <cellStyle name="Normal 2 7 2 6 2 2 2" xfId="12502"/>
    <cellStyle name="Normal 2 7 2 6 2 2 3" xfId="12503"/>
    <cellStyle name="Normal 2 7 2 6 2 3" xfId="12504"/>
    <cellStyle name="Normal 2 7 2 6 2 4" xfId="12505"/>
    <cellStyle name="Normal 2 7 2 6 3" xfId="12506"/>
    <cellStyle name="Normal 2 7 2 6 3 2" xfId="12507"/>
    <cellStyle name="Normal 2 7 2 6 3 3" xfId="12508"/>
    <cellStyle name="Normal 2 7 2 6 4" xfId="12509"/>
    <cellStyle name="Normal 2 7 2 6 5" xfId="12336"/>
    <cellStyle name="Normal 2 7 2 7" xfId="12510"/>
    <cellStyle name="Normal 2 7 2 7 2" xfId="12512"/>
    <cellStyle name="Normal 2 7 2 7 2 2" xfId="12513"/>
    <cellStyle name="Normal 2 7 2 7 2 3" xfId="12514"/>
    <cellStyle name="Normal 2 7 2 7 3" xfId="12515"/>
    <cellStyle name="Normal 2 7 2 7 4" xfId="12516"/>
    <cellStyle name="Normal 2 7 2 8" xfId="12517"/>
    <cellStyle name="Normal 2 7 2 8 2" xfId="7098"/>
    <cellStyle name="Normal 2 7 2 8 3" xfId="7100"/>
    <cellStyle name="Normal 2 7 2 9" xfId="12519"/>
    <cellStyle name="Normal 2 7 3" xfId="12521"/>
    <cellStyle name="Normal 2 70" xfId="12126"/>
    <cellStyle name="Normal 2 71" xfId="12128"/>
    <cellStyle name="Normal 2 72" xfId="12130"/>
    <cellStyle name="Normal 2 73" xfId="12132"/>
    <cellStyle name="Normal 2 74" xfId="12134"/>
    <cellStyle name="Normal 2 75" xfId="12523"/>
    <cellStyle name="Normal 2 76" xfId="12526"/>
    <cellStyle name="Normal 2 77" xfId="12237"/>
    <cellStyle name="Normal 2 78" xfId="12242"/>
    <cellStyle name="Normal 2 79" xfId="12529"/>
    <cellStyle name="Normal 2 8" xfId="12530"/>
    <cellStyle name="Normal 2 8 2" xfId="12531"/>
    <cellStyle name="Normal 2 8 2 10" xfId="12532"/>
    <cellStyle name="Normal 2 8 2 2" xfId="12534"/>
    <cellStyle name="Normal 2 8 2 2 2" xfId="12538"/>
    <cellStyle name="Normal 2 8 2 2 2 2" xfId="12542"/>
    <cellStyle name="Normal 2 8 2 2 2 2 2" xfId="12544"/>
    <cellStyle name="Normal 2 8 2 2 2 2 2 2" xfId="3847"/>
    <cellStyle name="Normal 2 8 2 2 2 2 2 2 2" xfId="10562"/>
    <cellStyle name="Normal 2 8 2 2 2 2 2 2 2 2" xfId="12546"/>
    <cellStyle name="Normal 2 8 2 2 2 2 2 2 2 3" xfId="12548"/>
    <cellStyle name="Normal 2 8 2 2 2 2 2 2 3" xfId="12551"/>
    <cellStyle name="Normal 2 8 2 2 2 2 2 2 4" xfId="12554"/>
    <cellStyle name="Normal 2 8 2 2 2 2 2 3" xfId="3867"/>
    <cellStyle name="Normal 2 8 2 2 2 2 2 3 2" xfId="12556"/>
    <cellStyle name="Normal 2 8 2 2 2 2 2 3 3" xfId="12558"/>
    <cellStyle name="Normal 2 8 2 2 2 2 2 4" xfId="12560"/>
    <cellStyle name="Normal 2 8 2 2 2 2 2 5" xfId="12561"/>
    <cellStyle name="Normal 2 8 2 2 2 2 3" xfId="12563"/>
    <cellStyle name="Normal 2 8 2 2 2 2 3 2" xfId="2913"/>
    <cellStyle name="Normal 2 8 2 2 2 2 3 2 2" xfId="12564"/>
    <cellStyle name="Normal 2 8 2 2 2 2 3 2 3" xfId="12565"/>
    <cellStyle name="Normal 2 8 2 2 2 2 3 3" xfId="2961"/>
    <cellStyle name="Normal 2 8 2 2 2 2 3 4" xfId="12567"/>
    <cellStyle name="Normal 2 8 2 2 2 2 4" xfId="12569"/>
    <cellStyle name="Normal 2 8 2 2 2 2 4 2" xfId="2332"/>
    <cellStyle name="Normal 2 8 2 2 2 2 4 3" xfId="2349"/>
    <cellStyle name="Normal 2 8 2 2 2 2 5" xfId="12571"/>
    <cellStyle name="Normal 2 8 2 2 2 2 6" xfId="12572"/>
    <cellStyle name="Normal 2 8 2 2 2 3" xfId="12575"/>
    <cellStyle name="Normal 2 8 2 2 2 3 2" xfId="3076"/>
    <cellStyle name="Normal 2 8 2 2 2 3 2 2" xfId="12577"/>
    <cellStyle name="Normal 2 8 2 2 2 3 2 2 2" xfId="10612"/>
    <cellStyle name="Normal 2 8 2 2 2 3 2 2 2 2" xfId="12579"/>
    <cellStyle name="Normal 2 8 2 2 2 3 2 2 2 3" xfId="12581"/>
    <cellStyle name="Normal 2 8 2 2 2 3 2 2 3" xfId="12583"/>
    <cellStyle name="Normal 2 8 2 2 2 3 2 2 4" xfId="12586"/>
    <cellStyle name="Normal 2 8 2 2 2 3 2 3" xfId="12589"/>
    <cellStyle name="Normal 2 8 2 2 2 3 2 3 2" xfId="12591"/>
    <cellStyle name="Normal 2 8 2 2 2 3 2 3 3" xfId="12593"/>
    <cellStyle name="Normal 2 8 2 2 2 3 2 4" xfId="12595"/>
    <cellStyle name="Normal 2 8 2 2 2 3 2 5" xfId="12596"/>
    <cellStyle name="Normal 2 8 2 2 2 3 3" xfId="3080"/>
    <cellStyle name="Normal 2 8 2 2 2 3 3 2" xfId="12597"/>
    <cellStyle name="Normal 2 8 2 2 2 3 3 2 2" xfId="12599"/>
    <cellStyle name="Normal 2 8 2 2 2 3 3 2 3" xfId="12601"/>
    <cellStyle name="Normal 2 8 2 2 2 3 3 3" xfId="12602"/>
    <cellStyle name="Normal 2 8 2 2 2 3 3 4" xfId="12603"/>
    <cellStyle name="Normal 2 8 2 2 2 3 4" xfId="9667"/>
    <cellStyle name="Normal 2 8 2 2 2 3 4 2" xfId="3151"/>
    <cellStyle name="Normal 2 8 2 2 2 3 4 3" xfId="3177"/>
    <cellStyle name="Normal 2 8 2 2 2 3 5" xfId="12604"/>
    <cellStyle name="Normal 2 8 2 2 2 3 6" xfId="12605"/>
    <cellStyle name="Normal 2 8 2 2 2 4" xfId="12606"/>
    <cellStyle name="Normal 2 8 2 2 2 4 2" xfId="554"/>
    <cellStyle name="Normal 2 8 2 2 2 4 2 2" xfId="12607"/>
    <cellStyle name="Normal 2 8 2 2 2 4 2 2 2" xfId="12610"/>
    <cellStyle name="Normal 2 8 2 2 2 4 2 2 3" xfId="12614"/>
    <cellStyle name="Normal 2 8 2 2 2 4 2 3" xfId="12615"/>
    <cellStyle name="Normal 2 8 2 2 2 4 2 4" xfId="12616"/>
    <cellStyle name="Normal 2 8 2 2 2 4 3" xfId="12618"/>
    <cellStyle name="Normal 2 8 2 2 2 4 3 2" xfId="12619"/>
    <cellStyle name="Normal 2 8 2 2 2 4 3 3" xfId="12621"/>
    <cellStyle name="Normal 2 8 2 2 2 4 4" xfId="12622"/>
    <cellStyle name="Normal 2 8 2 2 2 4 5" xfId="12623"/>
    <cellStyle name="Normal 2 8 2 2 2 5" xfId="12625"/>
    <cellStyle name="Normal 2 8 2 2 2 5 2" xfId="12628"/>
    <cellStyle name="Normal 2 8 2 2 2 5 2 2" xfId="642"/>
    <cellStyle name="Normal 2 8 2 2 2 5 2 3" xfId="657"/>
    <cellStyle name="Normal 2 8 2 2 2 5 3" xfId="12630"/>
    <cellStyle name="Normal 2 8 2 2 2 5 4" xfId="12632"/>
    <cellStyle name="Normal 2 8 2 2 2 6" xfId="12634"/>
    <cellStyle name="Normal 2 8 2 2 2 6 2" xfId="12636"/>
    <cellStyle name="Normal 2 8 2 2 2 6 3" xfId="12638"/>
    <cellStyle name="Normal 2 8 2 2 2 7" xfId="12641"/>
    <cellStyle name="Normal 2 8 2 2 2 8" xfId="12644"/>
    <cellStyle name="Normal 2 8 2 2 3" xfId="12648"/>
    <cellStyle name="Normal 2 8 2 2 3 2" xfId="12649"/>
    <cellStyle name="Normal 2 8 2 2 3 2 2" xfId="12651"/>
    <cellStyle name="Normal 2 8 2 2 3 2 2 2" xfId="12655"/>
    <cellStyle name="Normal 2 8 2 2 3 2 2 2 2" xfId="10765"/>
    <cellStyle name="Normal 2 8 2 2 3 2 2 2 3" xfId="12657"/>
    <cellStyle name="Normal 2 8 2 2 3 2 2 3" xfId="12660"/>
    <cellStyle name="Normal 2 8 2 2 3 2 2 4" xfId="12662"/>
    <cellStyle name="Normal 2 8 2 2 3 2 3" xfId="12664"/>
    <cellStyle name="Normal 2 8 2 2 3 2 3 2" xfId="12665"/>
    <cellStyle name="Normal 2 8 2 2 3 2 3 3" xfId="12667"/>
    <cellStyle name="Normal 2 8 2 2 3 2 4" xfId="12669"/>
    <cellStyle name="Normal 2 8 2 2 3 2 5" xfId="12670"/>
    <cellStyle name="Normal 2 8 2 2 3 3" xfId="12671"/>
    <cellStyle name="Normal 2 8 2 2 3 3 2" xfId="3089"/>
    <cellStyle name="Normal 2 8 2 2 3 3 2 2" xfId="12673"/>
    <cellStyle name="Normal 2 8 2 2 3 3 2 3" xfId="12675"/>
    <cellStyle name="Normal 2 8 2 2 3 3 3" xfId="12677"/>
    <cellStyle name="Normal 2 8 2 2 3 3 4" xfId="12678"/>
    <cellStyle name="Normal 2 8 2 2 3 4" xfId="12679"/>
    <cellStyle name="Normal 2 8 2 2 3 4 2" xfId="12681"/>
    <cellStyle name="Normal 2 8 2 2 3 4 3" xfId="12682"/>
    <cellStyle name="Normal 2 8 2 2 3 5" xfId="12684"/>
    <cellStyle name="Normal 2 8 2 2 3 6" xfId="12686"/>
    <cellStyle name="Normal 2 8 2 2 4" xfId="12691"/>
    <cellStyle name="Normal 2 8 2 2 4 2" xfId="12692"/>
    <cellStyle name="Normal 2 8 2 2 4 2 2" xfId="12694"/>
    <cellStyle name="Normal 2 8 2 2 4 2 2 2" xfId="12696"/>
    <cellStyle name="Normal 2 8 2 2 4 2 2 2 2" xfId="12699"/>
    <cellStyle name="Normal 2 8 2 2 4 2 2 2 3" xfId="12701"/>
    <cellStyle name="Normal 2 8 2 2 4 2 2 3" xfId="12703"/>
    <cellStyle name="Normal 2 8 2 2 4 2 2 4" xfId="12704"/>
    <cellStyle name="Normal 2 8 2 2 4 2 3" xfId="12705"/>
    <cellStyle name="Normal 2 8 2 2 4 2 3 2" xfId="12707"/>
    <cellStyle name="Normal 2 8 2 2 4 2 3 3" xfId="12708"/>
    <cellStyle name="Normal 2 8 2 2 4 2 4" xfId="12709"/>
    <cellStyle name="Normal 2 8 2 2 4 2 5" xfId="12710"/>
    <cellStyle name="Normal 2 8 2 2 4 3" xfId="12711"/>
    <cellStyle name="Normal 2 8 2 2 4 3 2" xfId="12712"/>
    <cellStyle name="Normal 2 8 2 2 4 3 2 2" xfId="12715"/>
    <cellStyle name="Normal 2 8 2 2 4 3 2 3" xfId="12717"/>
    <cellStyle name="Normal 2 8 2 2 4 3 3" xfId="12718"/>
    <cellStyle name="Normal 2 8 2 2 4 3 4" xfId="12719"/>
    <cellStyle name="Normal 2 8 2 2 4 4" xfId="12720"/>
    <cellStyle name="Normal 2 8 2 2 4 4 2" xfId="12721"/>
    <cellStyle name="Normal 2 8 2 2 4 4 3" xfId="12722"/>
    <cellStyle name="Normal 2 8 2 2 4 5" xfId="12724"/>
    <cellStyle name="Normal 2 8 2 2 4 6" xfId="12726"/>
    <cellStyle name="Normal 2 8 2 2 5" xfId="12729"/>
    <cellStyle name="Normal 2 8 2 2 5 2" xfId="12730"/>
    <cellStyle name="Normal 2 8 2 2 5 2 2" xfId="12732"/>
    <cellStyle name="Normal 2 8 2 2 5 2 2 2" xfId="12734"/>
    <cellStyle name="Normal 2 8 2 2 5 2 2 3" xfId="12735"/>
    <cellStyle name="Normal 2 8 2 2 5 2 3" xfId="12736"/>
    <cellStyle name="Normal 2 8 2 2 5 2 4" xfId="12737"/>
    <cellStyle name="Normal 2 8 2 2 5 3" xfId="12738"/>
    <cellStyle name="Normal 2 8 2 2 5 3 2" xfId="12739"/>
    <cellStyle name="Normal 2 8 2 2 5 3 3" xfId="10419"/>
    <cellStyle name="Normal 2 8 2 2 5 4" xfId="12740"/>
    <cellStyle name="Normal 2 8 2 2 5 5" xfId="12741"/>
    <cellStyle name="Normal 2 8 2 2 6" xfId="12742"/>
    <cellStyle name="Normal 2 8 2 2 6 2" xfId="12743"/>
    <cellStyle name="Normal 2 8 2 2 6 2 2" xfId="5059"/>
    <cellStyle name="Normal 2 8 2 2 6 2 3" xfId="5062"/>
    <cellStyle name="Normal 2 8 2 2 6 3" xfId="12744"/>
    <cellStyle name="Normal 2 8 2 2 6 4" xfId="12745"/>
    <cellStyle name="Normal 2 8 2 2 7" xfId="12746"/>
    <cellStyle name="Normal 2 8 2 2 7 2" xfId="12747"/>
    <cellStyle name="Normal 2 8 2 2 7 3" xfId="12748"/>
    <cellStyle name="Normal 2 8 2 2 8" xfId="12749"/>
    <cellStyle name="Normal 2 8 2 2 9" xfId="12750"/>
    <cellStyle name="Normal 2 8 2 3" xfId="12752"/>
    <cellStyle name="Normal 2 8 2 3 2" xfId="12756"/>
    <cellStyle name="Normal 2 8 2 3 2 2" xfId="6648"/>
    <cellStyle name="Normal 2 8 2 3 2 2 2" xfId="6651"/>
    <cellStyle name="Normal 2 8 2 3 2 2 2 2" xfId="6654"/>
    <cellStyle name="Normal 2 8 2 3 2 2 2 2 2" xfId="6659"/>
    <cellStyle name="Normal 2 8 2 3 2 2 2 2 3" xfId="6674"/>
    <cellStyle name="Normal 2 8 2 3 2 2 2 3" xfId="6685"/>
    <cellStyle name="Normal 2 8 2 3 2 2 2 4" xfId="6697"/>
    <cellStyle name="Normal 2 8 2 3 2 2 3" xfId="6706"/>
    <cellStyle name="Normal 2 8 2 3 2 2 3 2" xfId="6709"/>
    <cellStyle name="Normal 2 8 2 3 2 2 3 3" xfId="6735"/>
    <cellStyle name="Normal 2 8 2 3 2 2 4" xfId="6753"/>
    <cellStyle name="Normal 2 8 2 3 2 2 5" xfId="6770"/>
    <cellStyle name="Normal 2 8 2 3 2 3" xfId="6798"/>
    <cellStyle name="Normal 2 8 2 3 2 3 2" xfId="3229"/>
    <cellStyle name="Normal 2 8 2 3 2 3 2 2" xfId="6801"/>
    <cellStyle name="Normal 2 8 2 3 2 3 2 3" xfId="6814"/>
    <cellStyle name="Normal 2 8 2 3 2 3 3" xfId="6823"/>
    <cellStyle name="Normal 2 8 2 3 2 3 4" xfId="6831"/>
    <cellStyle name="Normal 2 8 2 3 2 4" xfId="6839"/>
    <cellStyle name="Normal 2 8 2 3 2 4 2" xfId="6843"/>
    <cellStyle name="Normal 2 8 2 3 2 4 3" xfId="6864"/>
    <cellStyle name="Normal 2 8 2 3 2 5" xfId="6894"/>
    <cellStyle name="Normal 2 8 2 3 2 6" xfId="6922"/>
    <cellStyle name="Normal 2 8 2 3 3" xfId="12760"/>
    <cellStyle name="Normal 2 8 2 3 3 2" xfId="12761"/>
    <cellStyle name="Normal 2 8 2 3 3 2 2" xfId="12763"/>
    <cellStyle name="Normal 2 8 2 3 3 2 2 2" xfId="12765"/>
    <cellStyle name="Normal 2 8 2 3 3 2 2 2 2" xfId="12766"/>
    <cellStyle name="Normal 2 8 2 3 3 2 2 2 3" xfId="12767"/>
    <cellStyle name="Normal 2 8 2 3 3 2 2 3" xfId="12769"/>
    <cellStyle name="Normal 2 8 2 3 3 2 2 4" xfId="12770"/>
    <cellStyle name="Normal 2 8 2 3 3 2 3" xfId="12772"/>
    <cellStyle name="Normal 2 8 2 3 3 2 3 2" xfId="12773"/>
    <cellStyle name="Normal 2 8 2 3 3 2 3 3" xfId="12774"/>
    <cellStyle name="Normal 2 8 2 3 3 2 4" xfId="12776"/>
    <cellStyle name="Normal 2 8 2 3 3 2 5" xfId="12778"/>
    <cellStyle name="Normal 2 8 2 3 3 3" xfId="12779"/>
    <cellStyle name="Normal 2 8 2 3 3 3 2" xfId="12781"/>
    <cellStyle name="Normal 2 8 2 3 3 3 2 2" xfId="12782"/>
    <cellStyle name="Normal 2 8 2 3 3 3 2 3" xfId="12784"/>
    <cellStyle name="Normal 2 8 2 3 3 3 3" xfId="12786"/>
    <cellStyle name="Normal 2 8 2 3 3 3 4" xfId="12787"/>
    <cellStyle name="Normal 2 8 2 3 3 4" xfId="12788"/>
    <cellStyle name="Normal 2 8 2 3 3 4 2" xfId="12790"/>
    <cellStyle name="Normal 2 8 2 3 3 4 3" xfId="12793"/>
    <cellStyle name="Normal 2 8 2 3 3 5" xfId="12795"/>
    <cellStyle name="Normal 2 8 2 3 3 6" xfId="12797"/>
    <cellStyle name="Normal 2 8 2 3 4" xfId="12799"/>
    <cellStyle name="Normal 2 8 2 3 4 2" xfId="7039"/>
    <cellStyle name="Normal 2 8 2 3 4 2 2" xfId="7042"/>
    <cellStyle name="Normal 2 8 2 3 4 2 2 2" xfId="7046"/>
    <cellStyle name="Normal 2 8 2 3 4 2 2 3" xfId="7059"/>
    <cellStyle name="Normal 2 8 2 3 4 2 3" xfId="7067"/>
    <cellStyle name="Normal 2 8 2 3 4 2 4" xfId="7078"/>
    <cellStyle name="Normal 2 8 2 3 4 3" xfId="7088"/>
    <cellStyle name="Normal 2 8 2 3 4 3 2" xfId="7090"/>
    <cellStyle name="Normal 2 8 2 3 4 3 3" xfId="7113"/>
    <cellStyle name="Normal 2 8 2 3 4 4" xfId="7134"/>
    <cellStyle name="Normal 2 8 2 3 4 5" xfId="7157"/>
    <cellStyle name="Normal 2 8 2 3 5" xfId="12800"/>
    <cellStyle name="Normal 2 8 2 3 5 2" xfId="7210"/>
    <cellStyle name="Normal 2 8 2 3 5 2 2" xfId="7213"/>
    <cellStyle name="Normal 2 8 2 3 5 2 3" xfId="7233"/>
    <cellStyle name="Normal 2 8 2 3 5 3" xfId="7250"/>
    <cellStyle name="Normal 2 8 2 3 5 4" xfId="7273"/>
    <cellStyle name="Normal 2 8 2 3 6" xfId="12801"/>
    <cellStyle name="Normal 2 8 2 3 6 2" xfId="7307"/>
    <cellStyle name="Normal 2 8 2 3 6 3" xfId="7315"/>
    <cellStyle name="Normal 2 8 2 3 7" xfId="12802"/>
    <cellStyle name="Normal 2 8 2 3 8" xfId="12803"/>
    <cellStyle name="Normal 2 8 2 4" xfId="12805"/>
    <cellStyle name="Normal 2 8 2 4 2" xfId="12808"/>
    <cellStyle name="Normal 2 8 2 4 2 2" xfId="12809"/>
    <cellStyle name="Normal 2 8 2 4 2 2 2" xfId="11812"/>
    <cellStyle name="Normal 2 8 2 4 2 2 2 2" xfId="12810"/>
    <cellStyle name="Normal 2 8 2 4 2 2 2 3" xfId="12811"/>
    <cellStyle name="Normal 2 8 2 4 2 2 3" xfId="12813"/>
    <cellStyle name="Normal 2 8 2 4 2 2 4" xfId="12815"/>
    <cellStyle name="Normal 2 8 2 4 2 3" xfId="12816"/>
    <cellStyle name="Normal 2 8 2 4 2 3 2" xfId="11840"/>
    <cellStyle name="Normal 2 8 2 4 2 3 3" xfId="12818"/>
    <cellStyle name="Normal 2 8 2 4 2 4" xfId="12820"/>
    <cellStyle name="Normal 2 8 2 4 2 5" xfId="12822"/>
    <cellStyle name="Normal 2 8 2 4 3" xfId="12824"/>
    <cellStyle name="Normal 2 8 2 4 3 2" xfId="12825"/>
    <cellStyle name="Normal 2 8 2 4 3 2 2" xfId="12826"/>
    <cellStyle name="Normal 2 8 2 4 3 2 3" xfId="12828"/>
    <cellStyle name="Normal 2 8 2 4 3 3" xfId="12829"/>
    <cellStyle name="Normal 2 8 2 4 3 4" xfId="12830"/>
    <cellStyle name="Normal 2 8 2 4 4" xfId="12831"/>
    <cellStyle name="Normal 2 8 2 4 4 2" xfId="12832"/>
    <cellStyle name="Normal 2 8 2 4 4 3" xfId="12833"/>
    <cellStyle name="Normal 2 8 2 4 5" xfId="12834"/>
    <cellStyle name="Normal 2 8 2 4 6" xfId="12835"/>
    <cellStyle name="Normal 2 8 2 5" xfId="12836"/>
    <cellStyle name="Normal 2 8 2 5 2" xfId="3469"/>
    <cellStyle name="Normal 2 8 2 5 2 2" xfId="12837"/>
    <cellStyle name="Normal 2 8 2 5 2 2 2" xfId="12838"/>
    <cellStyle name="Normal 2 8 2 5 2 2 2 2" xfId="12839"/>
    <cellStyle name="Normal 2 8 2 5 2 2 2 3" xfId="12840"/>
    <cellStyle name="Normal 2 8 2 5 2 2 3" xfId="12842"/>
    <cellStyle name="Normal 2 8 2 5 2 2 4" xfId="12844"/>
    <cellStyle name="Normal 2 8 2 5 2 3" xfId="12845"/>
    <cellStyle name="Normal 2 8 2 5 2 3 2" xfId="12846"/>
    <cellStyle name="Normal 2 8 2 5 2 3 3" xfId="12848"/>
    <cellStyle name="Normal 2 8 2 5 2 4" xfId="12849"/>
    <cellStyle name="Normal 2 8 2 5 2 5" xfId="12850"/>
    <cellStyle name="Normal 2 8 2 5 3" xfId="3471"/>
    <cellStyle name="Normal 2 8 2 5 3 2" xfId="12851"/>
    <cellStyle name="Normal 2 8 2 5 3 2 2" xfId="12852"/>
    <cellStyle name="Normal 2 8 2 5 3 2 3" xfId="12854"/>
    <cellStyle name="Normal 2 8 2 5 3 3" xfId="12855"/>
    <cellStyle name="Normal 2 8 2 5 3 4" xfId="12856"/>
    <cellStyle name="Normal 2 8 2 5 4" xfId="12857"/>
    <cellStyle name="Normal 2 8 2 5 4 2" xfId="12858"/>
    <cellStyle name="Normal 2 8 2 5 4 3" xfId="12859"/>
    <cellStyle name="Normal 2 8 2 5 5" xfId="12860"/>
    <cellStyle name="Normal 2 8 2 5 6" xfId="12861"/>
    <cellStyle name="Normal 2 8 2 6" xfId="12862"/>
    <cellStyle name="Normal 2 8 2 6 2" xfId="3476"/>
    <cellStyle name="Normal 2 8 2 6 2 2" xfId="12863"/>
    <cellStyle name="Normal 2 8 2 6 2 2 2" xfId="12864"/>
    <cellStyle name="Normal 2 8 2 6 2 2 3" xfId="12866"/>
    <cellStyle name="Normal 2 8 2 6 2 3" xfId="12867"/>
    <cellStyle name="Normal 2 8 2 6 2 4" xfId="12868"/>
    <cellStyle name="Normal 2 8 2 6 3" xfId="12869"/>
    <cellStyle name="Normal 2 8 2 6 3 2" xfId="12870"/>
    <cellStyle name="Normal 2 8 2 6 3 3" xfId="12871"/>
    <cellStyle name="Normal 2 8 2 6 4" xfId="12872"/>
    <cellStyle name="Normal 2 8 2 6 5" xfId="12449"/>
    <cellStyle name="Normal 2 8 2 7" xfId="12873"/>
    <cellStyle name="Normal 2 8 2 7 2" xfId="12875"/>
    <cellStyle name="Normal 2 8 2 7 2 2" xfId="12876"/>
    <cellStyle name="Normal 2 8 2 7 2 3" xfId="12877"/>
    <cellStyle name="Normal 2 8 2 7 3" xfId="12878"/>
    <cellStyle name="Normal 2 8 2 7 4" xfId="12879"/>
    <cellStyle name="Normal 2 8 2 8" xfId="12881"/>
    <cellStyle name="Normal 2 8 2 8 2" xfId="7139"/>
    <cellStyle name="Normal 2 8 2 8 3" xfId="12883"/>
    <cellStyle name="Normal 2 8 2 9" xfId="12885"/>
    <cellStyle name="Normal 2 8 3" xfId="12886"/>
    <cellStyle name="Normal 2 80" xfId="12522"/>
    <cellStyle name="Normal 2 81" xfId="12525"/>
    <cellStyle name="Normal 2 82" xfId="12236"/>
    <cellStyle name="Normal 2 83" xfId="12241"/>
    <cellStyle name="Normal 2 84" xfId="12528"/>
    <cellStyle name="Normal 2 85" xfId="12889"/>
    <cellStyle name="Normal 2 86" xfId="12893"/>
    <cellStyle name="Normal 2 87" xfId="12897"/>
    <cellStyle name="Normal 2 88" xfId="12899"/>
    <cellStyle name="Normal 2 89" xfId="12654"/>
    <cellStyle name="Normal 2 9" xfId="12900"/>
    <cellStyle name="Normal 2 9 2" xfId="12901"/>
    <cellStyle name="Normal 2 9 2 10" xfId="489"/>
    <cellStyle name="Normal 2 9 2 2" xfId="12902"/>
    <cellStyle name="Normal 2 9 2 2 2" xfId="12904"/>
    <cellStyle name="Normal 2 9 2 2 2 2" xfId="12906"/>
    <cellStyle name="Normal 2 9 2 2 2 2 2" xfId="10624"/>
    <cellStyle name="Normal 2 9 2 2 2 2 2 2" xfId="6209"/>
    <cellStyle name="Normal 2 9 2 2 2 2 2 2 2" xfId="6213"/>
    <cellStyle name="Normal 2 9 2 2 2 2 2 2 2 2" xfId="12908"/>
    <cellStyle name="Normal 2 9 2 2 2 2 2 2 2 3" xfId="12910"/>
    <cellStyle name="Normal 2 9 2 2 2 2 2 2 3" xfId="6216"/>
    <cellStyle name="Normal 2 9 2 2 2 2 2 2 4" xfId="12912"/>
    <cellStyle name="Normal 2 9 2 2 2 2 2 3" xfId="6219"/>
    <cellStyle name="Normal 2 9 2 2 2 2 2 3 2" xfId="6223"/>
    <cellStyle name="Normal 2 9 2 2 2 2 2 3 3" xfId="6226"/>
    <cellStyle name="Normal 2 9 2 2 2 2 2 4" xfId="6229"/>
    <cellStyle name="Normal 2 9 2 2 2 2 2 5" xfId="12914"/>
    <cellStyle name="Normal 2 9 2 2 2 2 3" xfId="10627"/>
    <cellStyle name="Normal 2 9 2 2 2 2 3 2" xfId="12916"/>
    <cellStyle name="Normal 2 9 2 2 2 2 3 2 2" xfId="12918"/>
    <cellStyle name="Normal 2 9 2 2 2 2 3 2 3" xfId="12920"/>
    <cellStyle name="Normal 2 9 2 2 2 2 3 3" xfId="12923"/>
    <cellStyle name="Normal 2 9 2 2 2 2 3 4" xfId="12926"/>
    <cellStyle name="Normal 2 9 2 2 2 2 4" xfId="10630"/>
    <cellStyle name="Normal 2 9 2 2 2 2 4 2" xfId="1424"/>
    <cellStyle name="Normal 2 9 2 2 2 2 4 3" xfId="1435"/>
    <cellStyle name="Normal 2 9 2 2 2 2 5" xfId="12929"/>
    <cellStyle name="Normal 2 9 2 2 2 2 6" xfId="12932"/>
    <cellStyle name="Normal 2 9 2 2 2 3" xfId="12934"/>
    <cellStyle name="Normal 2 9 2 2 2 3 2" xfId="10662"/>
    <cellStyle name="Normal 2 9 2 2 2 3 2 2" xfId="11506"/>
    <cellStyle name="Normal 2 9 2 2 2 3 2 2 2" xfId="12937"/>
    <cellStyle name="Normal 2 9 2 2 2 3 2 2 2 2" xfId="12940"/>
    <cellStyle name="Normal 2 9 2 2 2 3 2 2 2 3" xfId="12944"/>
    <cellStyle name="Normal 2 9 2 2 2 3 2 2 3" xfId="12947"/>
    <cellStyle name="Normal 2 9 2 2 2 3 2 2 4" xfId="12950"/>
    <cellStyle name="Normal 2 9 2 2 2 3 2 3" xfId="12954"/>
    <cellStyle name="Normal 2 9 2 2 2 3 2 3 2" xfId="12957"/>
    <cellStyle name="Normal 2 9 2 2 2 3 2 3 3" xfId="12960"/>
    <cellStyle name="Normal 2 9 2 2 2 3 2 4" xfId="12964"/>
    <cellStyle name="Normal 2 9 2 2 2 3 2 5" xfId="9543"/>
    <cellStyle name="Normal 2 9 2 2 2 3 3" xfId="10665"/>
    <cellStyle name="Normal 2 9 2 2 2 3 3 2" xfId="12967"/>
    <cellStyle name="Normal 2 9 2 2 2 3 3 2 2" xfId="11063"/>
    <cellStyle name="Normal 2 9 2 2 2 3 3 2 3" xfId="11071"/>
    <cellStyle name="Normal 2 9 2 2 2 3 3 3" xfId="12970"/>
    <cellStyle name="Normal 2 9 2 2 2 3 3 4" xfId="12973"/>
    <cellStyle name="Normal 2 9 2 2 2 3 4" xfId="12975"/>
    <cellStyle name="Normal 2 9 2 2 2 3 4 2" xfId="12978"/>
    <cellStyle name="Normal 2 9 2 2 2 3 4 3" xfId="12981"/>
    <cellStyle name="Normal 2 9 2 2 2 3 5" xfId="12983"/>
    <cellStyle name="Normal 2 9 2 2 2 3 6" xfId="12986"/>
    <cellStyle name="Normal 2 9 2 2 2 4" xfId="12987"/>
    <cellStyle name="Normal 2 9 2 2 2 4 2" xfId="10679"/>
    <cellStyle name="Normal 2 9 2 2 2 4 2 2" xfId="12989"/>
    <cellStyle name="Normal 2 9 2 2 2 4 2 2 2" xfId="12991"/>
    <cellStyle name="Normal 2 9 2 2 2 4 2 2 3" xfId="12995"/>
    <cellStyle name="Normal 2 9 2 2 2 4 2 3" xfId="12997"/>
    <cellStyle name="Normal 2 9 2 2 2 4 2 4" xfId="12999"/>
    <cellStyle name="Normal 2 9 2 2 2 4 3" xfId="13001"/>
    <cellStyle name="Normal 2 9 2 2 2 4 3 2" xfId="13003"/>
    <cellStyle name="Normal 2 9 2 2 2 4 3 3" xfId="13005"/>
    <cellStyle name="Normal 2 9 2 2 2 4 4" xfId="13007"/>
    <cellStyle name="Normal 2 9 2 2 2 4 5" xfId="13009"/>
    <cellStyle name="Normal 2 9 2 2 2 5" xfId="13011"/>
    <cellStyle name="Normal 2 9 2 2 2 5 2" xfId="13014"/>
    <cellStyle name="Normal 2 9 2 2 2 5 2 2" xfId="13016"/>
    <cellStyle name="Normal 2 9 2 2 2 5 2 3" xfId="13018"/>
    <cellStyle name="Normal 2 9 2 2 2 5 3" xfId="13021"/>
    <cellStyle name="Normal 2 9 2 2 2 5 4" xfId="13023"/>
    <cellStyle name="Normal 2 9 2 2 2 6" xfId="13025"/>
    <cellStyle name="Normal 2 9 2 2 2 6 2" xfId="13027"/>
    <cellStyle name="Normal 2 9 2 2 2 6 3" xfId="13029"/>
    <cellStyle name="Normal 2 9 2 2 2 7" xfId="13031"/>
    <cellStyle name="Normal 2 9 2 2 2 8" xfId="13032"/>
    <cellStyle name="Normal 2 9 2 2 3" xfId="13034"/>
    <cellStyle name="Normal 2 9 2 2 3 2" xfId="13036"/>
    <cellStyle name="Normal 2 9 2 2 3 2 2" xfId="10831"/>
    <cellStyle name="Normal 2 9 2 2 3 2 2 2" xfId="64"/>
    <cellStyle name="Normal 2 9 2 2 3 2 2 2 2" xfId="13038"/>
    <cellStyle name="Normal 2 9 2 2 3 2 2 2 3" xfId="13040"/>
    <cellStyle name="Normal 2 9 2 2 3 2 2 3" xfId="25"/>
    <cellStyle name="Normal 2 9 2 2 3 2 2 4" xfId="71"/>
    <cellStyle name="Normal 2 9 2 2 3 2 3" xfId="10835"/>
    <cellStyle name="Normal 2 9 2 2 3 2 3 2" xfId="13042"/>
    <cellStyle name="Normal 2 9 2 2 3 2 3 3" xfId="13045"/>
    <cellStyle name="Normal 2 9 2 2 3 2 4" xfId="13047"/>
    <cellStyle name="Normal 2 9 2 2 3 2 5" xfId="13051"/>
    <cellStyle name="Normal 2 9 2 2 3 3" xfId="13053"/>
    <cellStyle name="Normal 2 9 2 2 3 3 2" xfId="10848"/>
    <cellStyle name="Normal 2 9 2 2 3 3 2 2" xfId="13055"/>
    <cellStyle name="Normal 2 9 2 2 3 3 2 3" xfId="13058"/>
    <cellStyle name="Normal 2 9 2 2 3 3 3" xfId="13060"/>
    <cellStyle name="Normal 2 9 2 2 3 3 4" xfId="13062"/>
    <cellStyle name="Normal 2 9 2 2 3 4" xfId="13064"/>
    <cellStyle name="Normal 2 9 2 2 3 4 2" xfId="13066"/>
    <cellStyle name="Normal 2 9 2 2 3 4 3" xfId="13068"/>
    <cellStyle name="Normal 2 9 2 2 3 5" xfId="13070"/>
    <cellStyle name="Normal 2 9 2 2 3 6" xfId="13072"/>
    <cellStyle name="Normal 2 9 2 2 4" xfId="13074"/>
    <cellStyle name="Normal 2 9 2 2 4 2" xfId="13076"/>
    <cellStyle name="Normal 2 9 2 2 4 2 2" xfId="13078"/>
    <cellStyle name="Normal 2 9 2 2 4 2 2 2" xfId="13080"/>
    <cellStyle name="Normal 2 9 2 2 4 2 2 2 2" xfId="13082"/>
    <cellStyle name="Normal 2 9 2 2 4 2 2 2 3" xfId="13084"/>
    <cellStyle name="Normal 2 9 2 2 4 2 2 3" xfId="13086"/>
    <cellStyle name="Normal 2 9 2 2 4 2 2 4" xfId="9361"/>
    <cellStyle name="Normal 2 9 2 2 4 2 3" xfId="13088"/>
    <cellStyle name="Normal 2 9 2 2 4 2 3 2" xfId="13090"/>
    <cellStyle name="Normal 2 9 2 2 4 2 3 3" xfId="13092"/>
    <cellStyle name="Normal 2 9 2 2 4 2 4" xfId="13095"/>
    <cellStyle name="Normal 2 9 2 2 4 2 5" xfId="13098"/>
    <cellStyle name="Normal 2 9 2 2 4 3" xfId="13100"/>
    <cellStyle name="Normal 2 9 2 2 4 3 2" xfId="13101"/>
    <cellStyle name="Normal 2 9 2 2 4 3 2 2" xfId="13102"/>
    <cellStyle name="Normal 2 9 2 2 4 3 2 3" xfId="13103"/>
    <cellStyle name="Normal 2 9 2 2 4 3 3" xfId="13104"/>
    <cellStyle name="Normal 2 9 2 2 4 3 4" xfId="13105"/>
    <cellStyle name="Normal 2 9 2 2 4 4" xfId="474"/>
    <cellStyle name="Normal 2 9 2 2 4 4 2" xfId="482"/>
    <cellStyle name="Normal 2 9 2 2 4 4 3" xfId="488"/>
    <cellStyle name="Normal 2 9 2 2 4 5" xfId="494"/>
    <cellStyle name="Normal 2 9 2 2 4 6" xfId="501"/>
    <cellStyle name="Normal 2 9 2 2 5" xfId="13106"/>
    <cellStyle name="Normal 2 9 2 2 5 2" xfId="13108"/>
    <cellStyle name="Normal 2 9 2 2 5 2 2" xfId="2970"/>
    <cellStyle name="Normal 2 9 2 2 5 2 2 2" xfId="13109"/>
    <cellStyle name="Normal 2 9 2 2 5 2 2 3" xfId="13110"/>
    <cellStyle name="Normal 2 9 2 2 5 2 3" xfId="13111"/>
    <cellStyle name="Normal 2 9 2 2 5 2 4" xfId="13112"/>
    <cellStyle name="Normal 2 9 2 2 5 3" xfId="13113"/>
    <cellStyle name="Normal 2 9 2 2 5 3 2" xfId="13114"/>
    <cellStyle name="Normal 2 9 2 2 5 3 3" xfId="291"/>
    <cellStyle name="Normal 2 9 2 2 5 4" xfId="531"/>
    <cellStyle name="Normal 2 9 2 2 5 5" xfId="546"/>
    <cellStyle name="Normal 2 9 2 2 6" xfId="13115"/>
    <cellStyle name="Normal 2 9 2 2 6 2" xfId="13116"/>
    <cellStyle name="Normal 2 9 2 2 6 2 2" xfId="12270"/>
    <cellStyle name="Normal 2 9 2 2 6 2 3" xfId="13117"/>
    <cellStyle name="Normal 2 9 2 2 6 3" xfId="13118"/>
    <cellStyle name="Normal 2 9 2 2 6 4" xfId="13119"/>
    <cellStyle name="Normal 2 9 2 2 7" xfId="13120"/>
    <cellStyle name="Normal 2 9 2 2 7 2" xfId="13121"/>
    <cellStyle name="Normal 2 9 2 2 7 3" xfId="13122"/>
    <cellStyle name="Normal 2 9 2 2 8" xfId="13123"/>
    <cellStyle name="Normal 2 9 2 2 9" xfId="13124"/>
    <cellStyle name="Normal 2 9 2 3" xfId="13125"/>
    <cellStyle name="Normal 2 9 2 3 2" xfId="13127"/>
    <cellStyle name="Normal 2 9 2 3 2 2" xfId="13128"/>
    <cellStyle name="Normal 2 9 2 3 2 2 2" xfId="13130"/>
    <cellStyle name="Normal 2 9 2 3 2 2 2 2" xfId="13132"/>
    <cellStyle name="Normal 2 9 2 3 2 2 2 2 2" xfId="13133"/>
    <cellStyle name="Normal 2 9 2 3 2 2 2 2 3" xfId="13134"/>
    <cellStyle name="Normal 2 9 2 3 2 2 2 3" xfId="13137"/>
    <cellStyle name="Normal 2 9 2 3 2 2 2 4" xfId="13139"/>
    <cellStyle name="Normal 2 9 2 3 2 2 3" xfId="13141"/>
    <cellStyle name="Normal 2 9 2 3 2 2 3 2" xfId="13142"/>
    <cellStyle name="Normal 2 9 2 3 2 2 3 3" xfId="13144"/>
    <cellStyle name="Normal 2 9 2 3 2 2 4" xfId="13147"/>
    <cellStyle name="Normal 2 9 2 3 2 2 5" xfId="13149"/>
    <cellStyle name="Normal 2 9 2 3 2 3" xfId="13150"/>
    <cellStyle name="Normal 2 9 2 3 2 3 2" xfId="13152"/>
    <cellStyle name="Normal 2 9 2 3 2 3 2 2" xfId="13154"/>
    <cellStyle name="Normal 2 9 2 3 2 3 2 3" xfId="13156"/>
    <cellStyle name="Normal 2 9 2 3 2 3 3" xfId="13158"/>
    <cellStyle name="Normal 2 9 2 3 2 3 4" xfId="13160"/>
    <cellStyle name="Normal 2 9 2 3 2 4" xfId="13161"/>
    <cellStyle name="Normal 2 9 2 3 2 4 2" xfId="13163"/>
    <cellStyle name="Normal 2 9 2 3 2 4 3" xfId="13165"/>
    <cellStyle name="Normal 2 9 2 3 2 5" xfId="13168"/>
    <cellStyle name="Normal 2 9 2 3 2 6" xfId="13171"/>
    <cellStyle name="Normal 2 9 2 3 3" xfId="13173"/>
    <cellStyle name="Normal 2 9 2 3 3 2" xfId="13175"/>
    <cellStyle name="Normal 2 9 2 3 3 2 2" xfId="13176"/>
    <cellStyle name="Normal 2 9 2 3 3 2 2 2" xfId="13177"/>
    <cellStyle name="Normal 2 9 2 3 3 2 2 2 2" xfId="13178"/>
    <cellStyle name="Normal 2 9 2 3 3 2 2 2 3" xfId="13179"/>
    <cellStyle name="Normal 2 9 2 3 3 2 2 3" xfId="13180"/>
    <cellStyle name="Normal 2 9 2 3 3 2 2 4" xfId="13181"/>
    <cellStyle name="Normal 2 9 2 3 3 2 3" xfId="13182"/>
    <cellStyle name="Normal 2 9 2 3 3 2 3 2" xfId="13183"/>
    <cellStyle name="Normal 2 9 2 3 3 2 3 3" xfId="13184"/>
    <cellStyle name="Normal 2 9 2 3 3 2 4" xfId="13185"/>
    <cellStyle name="Normal 2 9 2 3 3 2 5" xfId="13186"/>
    <cellStyle name="Normal 2 9 2 3 3 3" xfId="13188"/>
    <cellStyle name="Normal 2 9 2 3 3 3 2" xfId="13189"/>
    <cellStyle name="Normal 2 9 2 3 3 3 2 2" xfId="12985"/>
    <cellStyle name="Normal 2 9 2 3 3 3 2 3" xfId="6437"/>
    <cellStyle name="Normal 2 9 2 3 3 3 3" xfId="13190"/>
    <cellStyle name="Normal 2 9 2 3 3 3 4" xfId="13191"/>
    <cellStyle name="Normal 2 9 2 3 3 4" xfId="13192"/>
    <cellStyle name="Normal 2 9 2 3 3 4 2" xfId="13193"/>
    <cellStyle name="Normal 2 9 2 3 3 4 3" xfId="13195"/>
    <cellStyle name="Normal 2 9 2 3 3 5" xfId="13196"/>
    <cellStyle name="Normal 2 9 2 3 3 6" xfId="13197"/>
    <cellStyle name="Normal 2 9 2 3 4" xfId="13198"/>
    <cellStyle name="Normal 2 9 2 3 4 2" xfId="13200"/>
    <cellStyle name="Normal 2 9 2 3 4 2 2" xfId="13201"/>
    <cellStyle name="Normal 2 9 2 3 4 2 2 2" xfId="13202"/>
    <cellStyle name="Normal 2 9 2 3 4 2 2 3" xfId="13203"/>
    <cellStyle name="Normal 2 9 2 3 4 2 3" xfId="13204"/>
    <cellStyle name="Normal 2 9 2 3 4 2 4" xfId="13205"/>
    <cellStyle name="Normal 2 9 2 3 4 3" xfId="13206"/>
    <cellStyle name="Normal 2 9 2 3 4 3 2" xfId="13207"/>
    <cellStyle name="Normal 2 9 2 3 4 3 3" xfId="13208"/>
    <cellStyle name="Normal 2 9 2 3 4 4" xfId="607"/>
    <cellStyle name="Normal 2 9 2 3 4 5" xfId="628"/>
    <cellStyle name="Normal 2 9 2 3 5" xfId="13209"/>
    <cellStyle name="Normal 2 9 2 3 5 2" xfId="13210"/>
    <cellStyle name="Normal 2 9 2 3 5 2 2" xfId="13211"/>
    <cellStyle name="Normal 2 9 2 3 5 2 3" xfId="13212"/>
    <cellStyle name="Normal 2 9 2 3 5 3" xfId="13213"/>
    <cellStyle name="Normal 2 9 2 3 5 4" xfId="13214"/>
    <cellStyle name="Normal 2 9 2 3 6" xfId="13215"/>
    <cellStyle name="Normal 2 9 2 3 6 2" xfId="13216"/>
    <cellStyle name="Normal 2 9 2 3 6 3" xfId="13217"/>
    <cellStyle name="Normal 2 9 2 3 7" xfId="13218"/>
    <cellStyle name="Normal 2 9 2 3 8" xfId="13219"/>
    <cellStyle name="Normal 2 9 2 4" xfId="13220"/>
    <cellStyle name="Normal 2 9 2 4 2" xfId="13222"/>
    <cellStyle name="Normal 2 9 2 4 2 2" xfId="13223"/>
    <cellStyle name="Normal 2 9 2 4 2 2 2" xfId="12174"/>
    <cellStyle name="Normal 2 9 2 4 2 2 2 2" xfId="13225"/>
    <cellStyle name="Normal 2 9 2 4 2 2 2 3" xfId="13228"/>
    <cellStyle name="Normal 2 9 2 4 2 2 3" xfId="13231"/>
    <cellStyle name="Normal 2 9 2 4 2 2 4" xfId="13234"/>
    <cellStyle name="Normal 2 9 2 4 2 3" xfId="13235"/>
    <cellStyle name="Normal 2 9 2 4 2 3 2" xfId="12211"/>
    <cellStyle name="Normal 2 9 2 4 2 3 3" xfId="13238"/>
    <cellStyle name="Normal 2 9 2 4 2 4" xfId="13239"/>
    <cellStyle name="Normal 2 9 2 4 2 5" xfId="13240"/>
    <cellStyle name="Normal 2 9 2 4 3" xfId="13241"/>
    <cellStyle name="Normal 2 9 2 4 3 2" xfId="13243"/>
    <cellStyle name="Normal 2 9 2 4 3 2 2" xfId="13245"/>
    <cellStyle name="Normal 2 9 2 4 3 2 3" xfId="13248"/>
    <cellStyle name="Normal 2 9 2 4 3 3" xfId="13249"/>
    <cellStyle name="Normal 2 9 2 4 3 4" xfId="13250"/>
    <cellStyle name="Normal 2 9 2 4 4" xfId="13251"/>
    <cellStyle name="Normal 2 9 2 4 4 2" xfId="13252"/>
    <cellStyle name="Normal 2 9 2 4 4 3" xfId="13253"/>
    <cellStyle name="Normal 2 9 2 4 5" xfId="13254"/>
    <cellStyle name="Normal 2 9 2 4 6" xfId="13255"/>
    <cellStyle name="Normal 2 9 2 5" xfId="13257"/>
    <cellStyle name="Normal 2 9 2 5 2" xfId="13259"/>
    <cellStyle name="Normal 2 9 2 5 2 2" xfId="13260"/>
    <cellStyle name="Normal 2 9 2 5 2 2 2" xfId="13263"/>
    <cellStyle name="Normal 2 9 2 5 2 2 2 2" xfId="13266"/>
    <cellStyle name="Normal 2 9 2 5 2 2 2 3" xfId="13269"/>
    <cellStyle name="Normal 2 9 2 5 2 2 3" xfId="13273"/>
    <cellStyle name="Normal 2 9 2 5 2 2 4" xfId="13277"/>
    <cellStyle name="Normal 2 9 2 5 2 3" xfId="13278"/>
    <cellStyle name="Normal 2 9 2 5 2 3 2" xfId="13281"/>
    <cellStyle name="Normal 2 9 2 5 2 3 3" xfId="13284"/>
    <cellStyle name="Normal 2 9 2 5 2 4" xfId="13285"/>
    <cellStyle name="Normal 2 9 2 5 2 5" xfId="13286"/>
    <cellStyle name="Normal 2 9 2 5 3" xfId="13288"/>
    <cellStyle name="Normal 2 9 2 5 3 2" xfId="13289"/>
    <cellStyle name="Normal 2 9 2 5 3 2 2" xfId="13292"/>
    <cellStyle name="Normal 2 9 2 5 3 2 3" xfId="13296"/>
    <cellStyle name="Normal 2 9 2 5 3 3" xfId="13297"/>
    <cellStyle name="Normal 2 9 2 5 3 4" xfId="13298"/>
    <cellStyle name="Normal 2 9 2 5 4" xfId="13299"/>
    <cellStyle name="Normal 2 9 2 5 4 2" xfId="13300"/>
    <cellStyle name="Normal 2 9 2 5 4 3" xfId="13301"/>
    <cellStyle name="Normal 2 9 2 5 5" xfId="13302"/>
    <cellStyle name="Normal 2 9 2 5 6" xfId="13303"/>
    <cellStyle name="Normal 2 9 2 6" xfId="13305"/>
    <cellStyle name="Normal 2 9 2 6 2" xfId="11619"/>
    <cellStyle name="Normal 2 9 2 6 2 2" xfId="13306"/>
    <cellStyle name="Normal 2 9 2 6 2 2 2" xfId="13309"/>
    <cellStyle name="Normal 2 9 2 6 2 2 3" xfId="13312"/>
    <cellStyle name="Normal 2 9 2 6 2 3" xfId="13313"/>
    <cellStyle name="Normal 2 9 2 6 2 4" xfId="13314"/>
    <cellStyle name="Normal 2 9 2 6 3" xfId="11621"/>
    <cellStyle name="Normal 2 9 2 6 3 2" xfId="13315"/>
    <cellStyle name="Normal 2 9 2 6 3 3" xfId="13316"/>
    <cellStyle name="Normal 2 9 2 6 4" xfId="13317"/>
    <cellStyle name="Normal 2 9 2 6 5" xfId="13318"/>
    <cellStyle name="Normal 2 9 2 7" xfId="13320"/>
    <cellStyle name="Normal 2 9 2 7 2" xfId="11626"/>
    <cellStyle name="Normal 2 9 2 7 2 2" xfId="13321"/>
    <cellStyle name="Normal 2 9 2 7 2 3" xfId="13322"/>
    <cellStyle name="Normal 2 9 2 7 3" xfId="13323"/>
    <cellStyle name="Normal 2 9 2 7 4" xfId="13324"/>
    <cellStyle name="Normal 2 9 2 8" xfId="13327"/>
    <cellStyle name="Normal 2 9 2 8 2" xfId="13329"/>
    <cellStyle name="Normal 2 9 2 8 3" xfId="13331"/>
    <cellStyle name="Normal 2 9 2 9" xfId="13334"/>
    <cellStyle name="Normal 2 9 3" xfId="13336"/>
    <cellStyle name="Normal 2 90" xfId="12888"/>
    <cellStyle name="Normal 2 91" xfId="12892"/>
    <cellStyle name="Normal 2 92" xfId="12896"/>
    <cellStyle name="Normal 2 93" xfId="12898"/>
    <cellStyle name="Normal 2 94" xfId="12653"/>
    <cellStyle name="Normal 2 95" xfId="12659"/>
    <cellStyle name="Normal 2 96" xfId="12661"/>
    <cellStyle name="Normal 2 97" xfId="13337"/>
    <cellStyle name="Normal 2 98" xfId="13338"/>
    <cellStyle name="Normal 2 99" xfId="13339"/>
    <cellStyle name="Normal 2_Comp_Index" xfId="13341"/>
    <cellStyle name="Normal 20" xfId="9197"/>
    <cellStyle name="Normal 20 2" xfId="13343"/>
    <cellStyle name="Normal 20 3" xfId="13344"/>
    <cellStyle name="Normal 20 3 2" xfId="4674"/>
    <cellStyle name="Normal 20 3 2 2" xfId="13345"/>
    <cellStyle name="Normal 20 3 2 2 2" xfId="13346"/>
    <cellStyle name="Normal 20 3 2 2 3" xfId="13347"/>
    <cellStyle name="Normal 20 3 2 3" xfId="13349"/>
    <cellStyle name="Normal 20 3 2 4" xfId="13351"/>
    <cellStyle name="Normal 20 3 3" xfId="4679"/>
    <cellStyle name="Normal 20 3 3 2" xfId="13352"/>
    <cellStyle name="Normal 20 3 3 3" xfId="13353"/>
    <cellStyle name="Normal 20 3 4" xfId="4683"/>
    <cellStyle name="Normal 20 3 5" xfId="4687"/>
    <cellStyle name="Normal 21" xfId="9200"/>
    <cellStyle name="Normal 21 2" xfId="9203"/>
    <cellStyle name="Normal 21 2 2" xfId="9206"/>
    <cellStyle name="Normal 21 2 2 2" xfId="9208"/>
    <cellStyle name="Normal 21 2 2 2 2" xfId="9210"/>
    <cellStyle name="Normal 21 2 2 2 3" xfId="9216"/>
    <cellStyle name="Normal 21 2 2 3" xfId="9220"/>
    <cellStyle name="Normal 21 2 2 4" xfId="9226"/>
    <cellStyle name="Normal 21 2 3" xfId="9230"/>
    <cellStyle name="Normal 21 2 3 2" xfId="2539"/>
    <cellStyle name="Normal 21 2 3 3" xfId="3877"/>
    <cellStyle name="Normal 21 2 4" xfId="9233"/>
    <cellStyle name="Normal 21 2 5" xfId="9236"/>
    <cellStyle name="Normal 21 3" xfId="9240"/>
    <cellStyle name="Normal 21 3 2" xfId="9242"/>
    <cellStyle name="Normal 21 3 2 2" xfId="9244"/>
    <cellStyle name="Normal 21 3 2 3" xfId="9253"/>
    <cellStyle name="Normal 21 3 3" xfId="9260"/>
    <cellStyle name="Normal 21 3 4" xfId="9264"/>
    <cellStyle name="Normal 21 4" xfId="9269"/>
    <cellStyle name="Normal 21 4 2" xfId="9271"/>
    <cellStyle name="Normal 21 4 3" xfId="9278"/>
    <cellStyle name="Normal 21 5" xfId="9284"/>
    <cellStyle name="Normal 21 6" xfId="9292"/>
    <cellStyle name="Normal 22" xfId="9301"/>
    <cellStyle name="Normal 22 2" xfId="9304"/>
    <cellStyle name="Normal 22 2 2" xfId="9306"/>
    <cellStyle name="Normal 22 2 2 2" xfId="13354"/>
    <cellStyle name="Normal 22 2 2 2 2" xfId="13355"/>
    <cellStyle name="Normal 22 2 2 2 3" xfId="13356"/>
    <cellStyle name="Normal 22 2 2 3" xfId="13357"/>
    <cellStyle name="Normal 22 2 2 4" xfId="13358"/>
    <cellStyle name="Normal 22 2 3" xfId="9309"/>
    <cellStyle name="Normal 22 2 3 2" xfId="9311"/>
    <cellStyle name="Normal 22 2 3 3" xfId="9322"/>
    <cellStyle name="Normal 22 2 4" xfId="12098"/>
    <cellStyle name="Normal 22 2 5" xfId="12101"/>
    <cellStyle name="Normal 22 3" xfId="9330"/>
    <cellStyle name="Normal 22 3 2" xfId="9332"/>
    <cellStyle name="Normal 22 3 2 2" xfId="13359"/>
    <cellStyle name="Normal 22 3 2 3" xfId="13360"/>
    <cellStyle name="Normal 22 3 3" xfId="13361"/>
    <cellStyle name="Normal 22 3 4" xfId="13362"/>
    <cellStyle name="Normal 22 4" xfId="9335"/>
    <cellStyle name="Normal 22 4 2" xfId="13364"/>
    <cellStyle name="Normal 22 4 3" xfId="13366"/>
    <cellStyle name="Normal 22 5" xfId="13368"/>
    <cellStyle name="Normal 22 6" xfId="13370"/>
    <cellStyle name="Normal 23" xfId="9338"/>
    <cellStyle name="Normal 24" xfId="9341"/>
    <cellStyle name="Normal 25" xfId="13372"/>
    <cellStyle name="Normal 26" xfId="13374"/>
    <cellStyle name="Normal 27" xfId="13376"/>
    <cellStyle name="Normal 27 2" xfId="13377"/>
    <cellStyle name="Normal 27 2 2" xfId="11528"/>
    <cellStyle name="Normal 27 2 2 2" xfId="11530"/>
    <cellStyle name="Normal 27 2 2 3" xfId="11539"/>
    <cellStyle name="Normal 27 2 3" xfId="11549"/>
    <cellStyle name="Normal 27 2 4" xfId="11556"/>
    <cellStyle name="Normal 27 3" xfId="13378"/>
    <cellStyle name="Normal 27 3 2" xfId="3515"/>
    <cellStyle name="Normal 27 3 3" xfId="11582"/>
    <cellStyle name="Normal 27 4" xfId="13379"/>
    <cellStyle name="Normal 27 5" xfId="7159"/>
    <cellStyle name="Normal 28" xfId="13381"/>
    <cellStyle name="Normal 29" xfId="13383"/>
    <cellStyle name="Normal 3" xfId="10406"/>
    <cellStyle name="Normal 3 10" xfId="7446"/>
    <cellStyle name="Normal 3 10 2" xfId="7449"/>
    <cellStyle name="Normal 3 10 2 2" xfId="11538"/>
    <cellStyle name="Normal 3 10 2 2 2" xfId="11541"/>
    <cellStyle name="Normal 3 10 2 2 2 2" xfId="13384"/>
    <cellStyle name="Normal 3 10 2 2 2 3" xfId="13385"/>
    <cellStyle name="Normal 3 10 2 2 3" xfId="11543"/>
    <cellStyle name="Normal 3 10 2 2 4" xfId="13386"/>
    <cellStyle name="Normal 3 10 2 3" xfId="11545"/>
    <cellStyle name="Normal 3 10 2 3 2" xfId="13388"/>
    <cellStyle name="Normal 3 10 2 3 3" xfId="13389"/>
    <cellStyle name="Normal 3 10 2 4" xfId="11547"/>
    <cellStyle name="Normal 3 10 2 5" xfId="13390"/>
    <cellStyle name="Normal 3 10 3" xfId="7451"/>
    <cellStyle name="Normal 3 10 4" xfId="13391"/>
    <cellStyle name="Normal 3 10 4 2" xfId="11559"/>
    <cellStyle name="Normal 3 10 4 2 2" xfId="13392"/>
    <cellStyle name="Normal 3 10 4 2 3" xfId="13393"/>
    <cellStyle name="Normal 3 10 4 3" xfId="13394"/>
    <cellStyle name="Normal 3 10 4 4" xfId="13395"/>
    <cellStyle name="Normal 3 10 5" xfId="13396"/>
    <cellStyle name="Normal 3 10 5 2" xfId="13397"/>
    <cellStyle name="Normal 3 10 5 3" xfId="13398"/>
    <cellStyle name="Normal 3 10 6" xfId="13399"/>
    <cellStyle name="Normal 3 10 7" xfId="13401"/>
    <cellStyle name="Normal 3 11" xfId="7454"/>
    <cellStyle name="Normal 3 11 2" xfId="13403"/>
    <cellStyle name="Normal 3 11 2 2" xfId="11580"/>
    <cellStyle name="Normal 3 11 2 2 2" xfId="13405"/>
    <cellStyle name="Normal 3 11 2 2 2 2" xfId="13050"/>
    <cellStyle name="Normal 3 11 2 2 2 3" xfId="13408"/>
    <cellStyle name="Normal 3 11 2 2 3" xfId="13410"/>
    <cellStyle name="Normal 3 11 2 2 4" xfId="13412"/>
    <cellStyle name="Normal 3 11 2 3" xfId="13413"/>
    <cellStyle name="Normal 3 11 2 3 2" xfId="13415"/>
    <cellStyle name="Normal 3 11 2 3 3" xfId="13417"/>
    <cellStyle name="Normal 3 11 2 4" xfId="13418"/>
    <cellStyle name="Normal 3 11 2 5" xfId="13419"/>
    <cellStyle name="Normal 3 11 3" xfId="13421"/>
    <cellStyle name="Normal 3 11 4" xfId="11232"/>
    <cellStyle name="Normal 3 11 4 2" xfId="13422"/>
    <cellStyle name="Normal 3 11 4 2 2" xfId="13424"/>
    <cellStyle name="Normal 3 11 4 2 3" xfId="13425"/>
    <cellStyle name="Normal 3 11 4 3" xfId="13426"/>
    <cellStyle name="Normal 3 11 4 4" xfId="13429"/>
    <cellStyle name="Normal 3 11 5" xfId="11236"/>
    <cellStyle name="Normal 3 11 5 2" xfId="13430"/>
    <cellStyle name="Normal 3 11 5 3" xfId="13431"/>
    <cellStyle name="Normal 3 11 6" xfId="13433"/>
    <cellStyle name="Normal 3 11 7" xfId="13435"/>
    <cellStyle name="Normal 3 12" xfId="7457"/>
    <cellStyle name="Normal 3 12 2" xfId="13436"/>
    <cellStyle name="Normal 3 12 2 2" xfId="11610"/>
    <cellStyle name="Normal 3 12 2 2 2" xfId="2964"/>
    <cellStyle name="Normal 3 12 2 2 3" xfId="3003"/>
    <cellStyle name="Normal 3 12 2 3" xfId="13437"/>
    <cellStyle name="Normal 3 12 2 4" xfId="13438"/>
    <cellStyle name="Normal 3 12 3" xfId="13439"/>
    <cellStyle name="Normal 3 12 3 2" xfId="13440"/>
    <cellStyle name="Normal 3 12 3 3" xfId="13441"/>
    <cellStyle name="Normal 3 12 4" xfId="13442"/>
    <cellStyle name="Normal 3 12 5" xfId="13443"/>
    <cellStyle name="Normal 3 13" xfId="13446"/>
    <cellStyle name="Normal 3 13 2" xfId="13326"/>
    <cellStyle name="Normal 3 13 2 2" xfId="13328"/>
    <cellStyle name="Normal 3 13 2 3" xfId="13330"/>
    <cellStyle name="Normal 3 13 3" xfId="13333"/>
    <cellStyle name="Normal 3 13 4" xfId="13447"/>
    <cellStyle name="Normal 3 14" xfId="13449"/>
    <cellStyle name="Normal 3 14 2" xfId="13450"/>
    <cellStyle name="Normal 3 14 3" xfId="13451"/>
    <cellStyle name="Normal 3 15" xfId="13453"/>
    <cellStyle name="Normal 3 15 2" xfId="3849"/>
    <cellStyle name="Normal 3 16" xfId="13454"/>
    <cellStyle name="Normal 3 17" xfId="13455"/>
    <cellStyle name="Normal 3 18" xfId="13456"/>
    <cellStyle name="Normal 3 2" xfId="10408"/>
    <cellStyle name="Normal 3 2 10" xfId="13458"/>
    <cellStyle name="Normal 3 2 10 2" xfId="13460"/>
    <cellStyle name="Normal 3 2 10 2 2" xfId="13461"/>
    <cellStyle name="Normal 3 2 10 2 2 2" xfId="13462"/>
    <cellStyle name="Normal 3 2 10 2 2 2 2" xfId="13463"/>
    <cellStyle name="Normal 3 2 10 2 2 2 3" xfId="13464"/>
    <cellStyle name="Normal 3 2 10 2 2 3" xfId="13465"/>
    <cellStyle name="Normal 3 2 10 2 2 4" xfId="13467"/>
    <cellStyle name="Normal 3 2 10 2 3" xfId="13468"/>
    <cellStyle name="Normal 3 2 10 2 3 2" xfId="13469"/>
    <cellStyle name="Normal 3 2 10 2 3 3" xfId="13470"/>
    <cellStyle name="Normal 3 2 10 2 4" xfId="13472"/>
    <cellStyle name="Normal 3 2 10 2 5" xfId="13474"/>
    <cellStyle name="Normal 3 2 10 3" xfId="13476"/>
    <cellStyle name="Normal 3 2 10 3 2" xfId="13477"/>
    <cellStyle name="Normal 3 2 10 3 2 2" xfId="13478"/>
    <cellStyle name="Normal 3 2 10 3 2 3" xfId="13479"/>
    <cellStyle name="Normal 3 2 10 3 3" xfId="13480"/>
    <cellStyle name="Normal 3 2 10 3 4" xfId="13481"/>
    <cellStyle name="Normal 3 2 10 4" xfId="13482"/>
    <cellStyle name="Normal 3 2 10 4 2" xfId="13483"/>
    <cellStyle name="Normal 3 2 10 4 3" xfId="13484"/>
    <cellStyle name="Normal 3 2 10 5" xfId="13485"/>
    <cellStyle name="Normal 3 2 10 6" xfId="13486"/>
    <cellStyle name="Normal 3 2 11" xfId="6847"/>
    <cellStyle name="Normal 3 2 11 2" xfId="4633"/>
    <cellStyle name="Normal 3 2 11 2 2" xfId="5007"/>
    <cellStyle name="Normal 3 2 11 2 2 2" xfId="13487"/>
    <cellStyle name="Normal 3 2 11 2 2 3" xfId="13488"/>
    <cellStyle name="Normal 3 2 11 2 3" xfId="5021"/>
    <cellStyle name="Normal 3 2 11 2 4" xfId="5029"/>
    <cellStyle name="Normal 3 2 11 3" xfId="5098"/>
    <cellStyle name="Normal 3 2 11 3 2" xfId="5143"/>
    <cellStyle name="Normal 3 2 11 3 3" xfId="5162"/>
    <cellStyle name="Normal 3 2 11 4" xfId="2986"/>
    <cellStyle name="Normal 3 2 11 5" xfId="2989"/>
    <cellStyle name="Normal 3 2 12" xfId="6850"/>
    <cellStyle name="Normal 3 2 12 2" xfId="5918"/>
    <cellStyle name="Normal 3 2 12 2 2" xfId="5921"/>
    <cellStyle name="Normal 3 2 12 2 3" xfId="5925"/>
    <cellStyle name="Normal 3 2 12 3" xfId="5975"/>
    <cellStyle name="Normal 3 2 12 4" xfId="6032"/>
    <cellStyle name="Normal 3 2 13" xfId="6853"/>
    <cellStyle name="Normal 3 2 13 2" xfId="6296"/>
    <cellStyle name="Normal 3 2 13 3" xfId="6309"/>
    <cellStyle name="Normal 3 2 14" xfId="13491"/>
    <cellStyle name="Normal 3 2 15" xfId="13493"/>
    <cellStyle name="Normal 3 2 16" xfId="13494"/>
    <cellStyle name="Normal 3 2 2" xfId="10410"/>
    <cellStyle name="Normal 3 2 2 10" xfId="13497"/>
    <cellStyle name="Normal 3 2 2 10 2" xfId="13498"/>
    <cellStyle name="Normal 3 2 2 10 2 2" xfId="13499"/>
    <cellStyle name="Normal 3 2 2 10 2 2 2" xfId="2885"/>
    <cellStyle name="Normal 3 2 2 10 2 2 3" xfId="2891"/>
    <cellStyle name="Normal 3 2 2 10 2 3" xfId="13500"/>
    <cellStyle name="Normal 3 2 2 10 2 4" xfId="13502"/>
    <cellStyle name="Normal 3 2 2 10 3" xfId="13503"/>
    <cellStyle name="Normal 3 2 2 10 3 2" xfId="12865"/>
    <cellStyle name="Normal 3 2 2 10 3 3" xfId="13504"/>
    <cellStyle name="Normal 3 2 2 10 4" xfId="13505"/>
    <cellStyle name="Normal 3 2 2 10 5" xfId="13506"/>
    <cellStyle name="Normal 3 2 2 11" xfId="13509"/>
    <cellStyle name="Normal 3 2 2 11 2" xfId="13510"/>
    <cellStyle name="Normal 3 2 2 11 2 2" xfId="13511"/>
    <cellStyle name="Normal 3 2 2 11 2 3" xfId="13512"/>
    <cellStyle name="Normal 3 2 2 11 3" xfId="13513"/>
    <cellStyle name="Normal 3 2 2 11 4" xfId="13515"/>
    <cellStyle name="Normal 3 2 2 12" xfId="13516"/>
    <cellStyle name="Normal 3 2 2 12 2" xfId="13517"/>
    <cellStyle name="Normal 3 2 2 12 3" xfId="13518"/>
    <cellStyle name="Normal 3 2 2 13" xfId="13519"/>
    <cellStyle name="Normal 3 2 2 14" xfId="13520"/>
    <cellStyle name="Normal 3 2 2 2" xfId="10412"/>
    <cellStyle name="Normal 3 2 2 2 2" xfId="10414"/>
    <cellStyle name="Normal 3 2 2 2 2 10" xfId="13522"/>
    <cellStyle name="Normal 3 2 2 2 2 10 2" xfId="13523"/>
    <cellStyle name="Normal 3 2 2 2 2 10 2 2" xfId="8628"/>
    <cellStyle name="Normal 3 2 2 2 2 10 2 3" xfId="5595"/>
    <cellStyle name="Normal 3 2 2 2 2 10 3" xfId="13525"/>
    <cellStyle name="Normal 3 2 2 2 2 10 4" xfId="13528"/>
    <cellStyle name="Normal 3 2 2 2 2 11" xfId="13529"/>
    <cellStyle name="Normal 3 2 2 2 2 11 2" xfId="13531"/>
    <cellStyle name="Normal 3 2 2 2 2 11 3" xfId="13532"/>
    <cellStyle name="Normal 3 2 2 2 2 12" xfId="13533"/>
    <cellStyle name="Normal 3 2 2 2 2 13" xfId="13535"/>
    <cellStyle name="Normal 3 2 2 2 2 2" xfId="9678"/>
    <cellStyle name="Normal 3 2 2 2 2 2 2" xfId="10416"/>
    <cellStyle name="Normal 3 2 2 2 2 2 2 10" xfId="13536"/>
    <cellStyle name="Normal 3 2 2 2 2 2 2 11" xfId="13537"/>
    <cellStyle name="Normal 3 2 2 2 2 2 2 2" xfId="10418"/>
    <cellStyle name="Normal 3 2 2 2 2 2 2 2 10" xfId="13539"/>
    <cellStyle name="Normal 3 2 2 2 2 2 2 2 2" xfId="6795"/>
    <cellStyle name="Normal 3 2 2 2 2 2 2 2 2 2" xfId="13540"/>
    <cellStyle name="Normal 3 2 2 2 2 2 2 2 2 2 2" xfId="13541"/>
    <cellStyle name="Normal 3 2 2 2 2 2 2 2 2 2 2 2" xfId="13542"/>
    <cellStyle name="Normal 3 2 2 2 2 2 2 2 2 2 2 2 2" xfId="13543"/>
    <cellStyle name="Normal 3 2 2 2 2 2 2 2 2 2 2 2 2 2" xfId="13544"/>
    <cellStyle name="Normal 3 2 2 2 2 2 2 2 2 2 2 2 2 2 2" xfId="13546"/>
    <cellStyle name="Normal 3 2 2 2 2 2 2 2 2 2 2 2 2 2 3" xfId="13548"/>
    <cellStyle name="Normal 3 2 2 2 2 2 2 2 2 2 2 2 2 3" xfId="13549"/>
    <cellStyle name="Normal 3 2 2 2 2 2 2 2 2 2 2 2 2 4" xfId="13550"/>
    <cellStyle name="Normal 3 2 2 2 2 2 2 2 2 2 2 2 3" xfId="13551"/>
    <cellStyle name="Normal 3 2 2 2 2 2 2 2 2 2 2 2 3 2" xfId="13552"/>
    <cellStyle name="Normal 3 2 2 2 2 2 2 2 2 2 2 2 3 3" xfId="13553"/>
    <cellStyle name="Normal 3 2 2 2 2 2 2 2 2 2 2 2 4" xfId="13555"/>
    <cellStyle name="Normal 3 2 2 2 2 2 2 2 2 2 2 2 5" xfId="13557"/>
    <cellStyle name="Normal 3 2 2 2 2 2 2 2 2 2 2 3" xfId="13559"/>
    <cellStyle name="Normal 3 2 2 2 2 2 2 2 2 2 2 3 2" xfId="13560"/>
    <cellStyle name="Normal 3 2 2 2 2 2 2 2 2 2 2 3 2 2" xfId="13561"/>
    <cellStyle name="Normal 3 2 2 2 2 2 2 2 2 2 2 3 2 3" xfId="13562"/>
    <cellStyle name="Normal 3 2 2 2 2 2 2 2 2 2 2 3 3" xfId="13563"/>
    <cellStyle name="Normal 3 2 2 2 2 2 2 2 2 2 2 3 4" xfId="13564"/>
    <cellStyle name="Normal 3 2 2 2 2 2 2 2 2 2 2 4" xfId="13567"/>
    <cellStyle name="Normal 3 2 2 2 2 2 2 2 2 2 2 4 2" xfId="13569"/>
    <cellStyle name="Normal 3 2 2 2 2 2 2 2 2 2 2 4 3" xfId="13571"/>
    <cellStyle name="Normal 3 2 2 2 2 2 2 2 2 2 2 5" xfId="13574"/>
    <cellStyle name="Normal 3 2 2 2 2 2 2 2 2 2 2 6" xfId="13577"/>
    <cellStyle name="Normal 3 2 2 2 2 2 2 2 2 2 3" xfId="13578"/>
    <cellStyle name="Normal 3 2 2 2 2 2 2 2 2 2 3 2" xfId="13579"/>
    <cellStyle name="Normal 3 2 2 2 2 2 2 2 2 2 3 2 2" xfId="13580"/>
    <cellStyle name="Normal 3 2 2 2 2 2 2 2 2 2 3 2 2 2" xfId="13581"/>
    <cellStyle name="Normal 3 2 2 2 2 2 2 2 2 2 3 2 2 2 2" xfId="13583"/>
    <cellStyle name="Normal 3 2 2 2 2 2 2 2 2 2 3 2 2 2 3" xfId="13585"/>
    <cellStyle name="Normal 3 2 2 2 2 2 2 2 2 2 3 2 2 3" xfId="13586"/>
    <cellStyle name="Normal 3 2 2 2 2 2 2 2 2 2 3 2 2 4" xfId="13587"/>
    <cellStyle name="Normal 3 2 2 2 2 2 2 2 2 2 3 2 3" xfId="13588"/>
    <cellStyle name="Normal 3 2 2 2 2 2 2 2 2 2 3 2 3 2" xfId="13589"/>
    <cellStyle name="Normal 3 2 2 2 2 2 2 2 2 2 3 2 3 3" xfId="9346"/>
    <cellStyle name="Normal 3 2 2 2 2 2 2 2 2 2 3 2 4" xfId="13590"/>
    <cellStyle name="Normal 3 2 2 2 2 2 2 2 2 2 3 2 5" xfId="13591"/>
    <cellStyle name="Normal 3 2 2 2 2 2 2 2 2 2 3 3" xfId="13592"/>
    <cellStyle name="Normal 3 2 2 2 2 2 2 2 2 2 3 3 2" xfId="13593"/>
    <cellStyle name="Normal 3 2 2 2 2 2 2 2 2 2 3 3 2 2" xfId="13594"/>
    <cellStyle name="Normal 3 2 2 2 2 2 2 2 2 2 3 3 2 3" xfId="13595"/>
    <cellStyle name="Normal 3 2 2 2 2 2 2 2 2 2 3 3 3" xfId="13596"/>
    <cellStyle name="Normal 3 2 2 2 2 2 2 2 2 2 3 3 4" xfId="13597"/>
    <cellStyle name="Normal 3 2 2 2 2 2 2 2 2 2 3 4" xfId="13599"/>
    <cellStyle name="Normal 3 2 2 2 2 2 2 2 2 2 3 4 2" xfId="13601"/>
    <cellStyle name="Normal 3 2 2 2 2 2 2 2 2 2 3 4 3" xfId="13603"/>
    <cellStyle name="Normal 3 2 2 2 2 2 2 2 2 2 3 5" xfId="13605"/>
    <cellStyle name="Normal 3 2 2 2 2 2 2 2 2 2 3 6" xfId="13607"/>
    <cellStyle name="Normal 3 2 2 2 2 2 2 2 2 2 4" xfId="13608"/>
    <cellStyle name="Normal 3 2 2 2 2 2 2 2 2 2 4 2" xfId="13609"/>
    <cellStyle name="Normal 3 2 2 2 2 2 2 2 2 2 4 2 2" xfId="13610"/>
    <cellStyle name="Normal 3 2 2 2 2 2 2 2 2 2 4 2 2 2" xfId="13611"/>
    <cellStyle name="Normal 3 2 2 2 2 2 2 2 2 2 4 2 2 3" xfId="13612"/>
    <cellStyle name="Normal 3 2 2 2 2 2 2 2 2 2 4 2 3" xfId="13613"/>
    <cellStyle name="Normal 3 2 2 2 2 2 2 2 2 2 4 2 4" xfId="13614"/>
    <cellStyle name="Normal 3 2 2 2 2 2 2 2 2 2 4 3" xfId="13615"/>
    <cellStyle name="Normal 3 2 2 2 2 2 2 2 2 2 4 3 2" xfId="13616"/>
    <cellStyle name="Normal 3 2 2 2 2 2 2 2 2 2 4 3 3" xfId="13617"/>
    <cellStyle name="Normal 3 2 2 2 2 2 2 2 2 2 4 4" xfId="13619"/>
    <cellStyle name="Normal 3 2 2 2 2 2 2 2 2 2 4 5" xfId="13621"/>
    <cellStyle name="Normal 3 2 2 2 2 2 2 2 2 2 5" xfId="13622"/>
    <cellStyle name="Normal 3 2 2 2 2 2 2 2 2 2 5 2" xfId="2122"/>
    <cellStyle name="Normal 3 2 2 2 2 2 2 2 2 2 5 2 2" xfId="13623"/>
    <cellStyle name="Normal 3 2 2 2 2 2 2 2 2 2 5 2 3" xfId="13624"/>
    <cellStyle name="Normal 3 2 2 2 2 2 2 2 2 2 5 3" xfId="2133"/>
    <cellStyle name="Normal 3 2 2 2 2 2 2 2 2 2 5 4" xfId="2159"/>
    <cellStyle name="Normal 3 2 2 2 2 2 2 2 2 2 6" xfId="13626"/>
    <cellStyle name="Normal 3 2 2 2 2 2 2 2 2 2 6 2" xfId="4012"/>
    <cellStyle name="Normal 3 2 2 2 2 2 2 2 2 2 6 3" xfId="4018"/>
    <cellStyle name="Normal 3 2 2 2 2 2 2 2 2 2 7" xfId="13628"/>
    <cellStyle name="Normal 3 2 2 2 2 2 2 2 2 2 8" xfId="9806"/>
    <cellStyle name="Normal 3 2 2 2 2 2 2 2 2 3" xfId="13629"/>
    <cellStyle name="Normal 3 2 2 2 2 2 2 2 2 3 2" xfId="13630"/>
    <cellStyle name="Normal 3 2 2 2 2 2 2 2 2 3 2 2" xfId="13631"/>
    <cellStyle name="Normal 3 2 2 2 2 2 2 2 2 3 2 2 2" xfId="13632"/>
    <cellStyle name="Normal 3 2 2 2 2 2 2 2 2 3 2 2 2 2" xfId="13633"/>
    <cellStyle name="Normal 3 2 2 2 2 2 2 2 2 3 2 2 2 3" xfId="13634"/>
    <cellStyle name="Normal 3 2 2 2 2 2 2 2 2 3 2 2 3" xfId="9870"/>
    <cellStyle name="Normal 3 2 2 2 2 2 2 2 2 3 2 2 4" xfId="9874"/>
    <cellStyle name="Normal 3 2 2 2 2 2 2 2 2 3 2 3" xfId="13635"/>
    <cellStyle name="Normal 3 2 2 2 2 2 2 2 2 3 2 3 2" xfId="13636"/>
    <cellStyle name="Normal 3 2 2 2 2 2 2 2 2 3 2 3 3" xfId="9878"/>
    <cellStyle name="Normal 3 2 2 2 2 2 2 2 2 3 2 4" xfId="7547"/>
    <cellStyle name="Normal 3 2 2 2 2 2 2 2 2 3 2 5" xfId="7576"/>
    <cellStyle name="Normal 3 2 2 2 2 2 2 2 2 3 3" xfId="13637"/>
    <cellStyle name="Normal 3 2 2 2 2 2 2 2 2 3 3 2" xfId="13638"/>
    <cellStyle name="Normal 3 2 2 2 2 2 2 2 2 3 3 2 2" xfId="13639"/>
    <cellStyle name="Normal 3 2 2 2 2 2 2 2 2 3 3 2 3" xfId="9902"/>
    <cellStyle name="Normal 3 2 2 2 2 2 2 2 2 3 3 3" xfId="13640"/>
    <cellStyle name="Normal 3 2 2 2 2 2 2 2 2 3 3 4" xfId="7602"/>
    <cellStyle name="Normal 3 2 2 2 2 2 2 2 2 3 4" xfId="13641"/>
    <cellStyle name="Normal 3 2 2 2 2 2 2 2 2 3 4 2" xfId="13642"/>
    <cellStyle name="Normal 3 2 2 2 2 2 2 2 2 3 4 3" xfId="13643"/>
    <cellStyle name="Normal 3 2 2 2 2 2 2 2 2 3 5" xfId="13644"/>
    <cellStyle name="Normal 3 2 2 2 2 2 2 2 2 3 6" xfId="13646"/>
    <cellStyle name="Normal 3 2 2 2 2 2 2 2 2 4" xfId="13647"/>
    <cellStyle name="Normal 3 2 2 2 2 2 2 2 2 4 2" xfId="13648"/>
    <cellStyle name="Normal 3 2 2 2 2 2 2 2 2 4 2 2" xfId="13649"/>
    <cellStyle name="Normal 3 2 2 2 2 2 2 2 2 4 2 2 2" xfId="13650"/>
    <cellStyle name="Normal 3 2 2 2 2 2 2 2 2 4 2 2 2 2" xfId="11801"/>
    <cellStyle name="Normal 3 2 2 2 2 2 2 2 2 4 2 2 2 3" xfId="13651"/>
    <cellStyle name="Normal 3 2 2 2 2 2 2 2 2 4 2 2 3" xfId="9942"/>
    <cellStyle name="Normal 3 2 2 2 2 2 2 2 2 4 2 2 4" xfId="9944"/>
    <cellStyle name="Normal 3 2 2 2 2 2 2 2 2 4 2 3" xfId="13652"/>
    <cellStyle name="Normal 3 2 2 2 2 2 2 2 2 4 2 3 2" xfId="13653"/>
    <cellStyle name="Normal 3 2 2 2 2 2 2 2 2 4 2 3 3" xfId="13654"/>
    <cellStyle name="Normal 3 2 2 2 2 2 2 2 2 4 2 4" xfId="7715"/>
    <cellStyle name="Normal 3 2 2 2 2 2 2 2 2 4 2 5" xfId="7733"/>
    <cellStyle name="Normal 3 2 2 2 2 2 2 2 2 4 3" xfId="13655"/>
    <cellStyle name="Normal 3 2 2 2 2 2 2 2 2 4 3 2" xfId="13656"/>
    <cellStyle name="Normal 3 2 2 2 2 2 2 2 2 4 3 2 2" xfId="13657"/>
    <cellStyle name="Normal 3 2 2 2 2 2 2 2 2 4 3 2 3" xfId="13658"/>
    <cellStyle name="Normal 3 2 2 2 2 2 2 2 2 4 3 3" xfId="13659"/>
    <cellStyle name="Normal 3 2 2 2 2 2 2 2 2 4 3 4" xfId="7751"/>
    <cellStyle name="Normal 3 2 2 2 2 2 2 2 2 4 4" xfId="13660"/>
    <cellStyle name="Normal 3 2 2 2 2 2 2 2 2 4 4 2" xfId="13662"/>
    <cellStyle name="Normal 3 2 2 2 2 2 2 2 2 4 4 3" xfId="13663"/>
    <cellStyle name="Normal 3 2 2 2 2 2 2 2 2 4 5" xfId="13664"/>
    <cellStyle name="Normal 3 2 2 2 2 2 2 2 2 4 6" xfId="13665"/>
    <cellStyle name="Normal 3 2 2 2 2 2 2 2 2 5" xfId="13666"/>
    <cellStyle name="Normal 3 2 2 2 2 2 2 2 2 5 2" xfId="13667"/>
    <cellStyle name="Normal 3 2 2 2 2 2 2 2 2 5 2 2" xfId="13668"/>
    <cellStyle name="Normal 3 2 2 2 2 2 2 2 2 5 2 2 2" xfId="13669"/>
    <cellStyle name="Normal 3 2 2 2 2 2 2 2 2 5 2 2 3" xfId="9970"/>
    <cellStyle name="Normal 3 2 2 2 2 2 2 2 2 5 2 3" xfId="13670"/>
    <cellStyle name="Normal 3 2 2 2 2 2 2 2 2 5 2 4" xfId="7804"/>
    <cellStyle name="Normal 3 2 2 2 2 2 2 2 2 5 3" xfId="13671"/>
    <cellStyle name="Normal 3 2 2 2 2 2 2 2 2 5 3 2" xfId="13672"/>
    <cellStyle name="Normal 3 2 2 2 2 2 2 2 2 5 3 3" xfId="13673"/>
    <cellStyle name="Normal 3 2 2 2 2 2 2 2 2 5 4" xfId="13674"/>
    <cellStyle name="Normal 3 2 2 2 2 2 2 2 2 5 5" xfId="13675"/>
    <cellStyle name="Normal 3 2 2 2 2 2 2 2 2 6" xfId="13677"/>
    <cellStyle name="Normal 3 2 2 2 2 2 2 2 2 6 2" xfId="13679"/>
    <cellStyle name="Normal 3 2 2 2 2 2 2 2 2 6 2 2" xfId="1273"/>
    <cellStyle name="Normal 3 2 2 2 2 2 2 2 2 6 2 3" xfId="1275"/>
    <cellStyle name="Normal 3 2 2 2 2 2 2 2 2 6 3" xfId="13681"/>
    <cellStyle name="Normal 3 2 2 2 2 2 2 2 2 6 4" xfId="13682"/>
    <cellStyle name="Normal 3 2 2 2 2 2 2 2 2 7" xfId="13684"/>
    <cellStyle name="Normal 3 2 2 2 2 2 2 2 2 7 2" xfId="13685"/>
    <cellStyle name="Normal 3 2 2 2 2 2 2 2 2 7 3" xfId="13686"/>
    <cellStyle name="Normal 3 2 2 2 2 2 2 2 2 8" xfId="13688"/>
    <cellStyle name="Normal 3 2 2 2 2 2 2 2 2 9" xfId="13689"/>
    <cellStyle name="Normal 3 2 2 2 2 2 2 2 3" xfId="13691"/>
    <cellStyle name="Normal 3 2 2 2 2 2 2 2 3 2" xfId="13693"/>
    <cellStyle name="Normal 3 2 2 2 2 2 2 2 3 2 2" xfId="13694"/>
    <cellStyle name="Normal 3 2 2 2 2 2 2 2 3 2 2 2" xfId="13696"/>
    <cellStyle name="Normal 3 2 2 2 2 2 2 2 3 2 2 2 2" xfId="13698"/>
    <cellStyle name="Normal 3 2 2 2 2 2 2 2 3 2 2 2 2 2" xfId="13699"/>
    <cellStyle name="Normal 3 2 2 2 2 2 2 2 3 2 2 2 2 3" xfId="13700"/>
    <cellStyle name="Normal 3 2 2 2 2 2 2 2 3 2 2 2 3" xfId="13702"/>
    <cellStyle name="Normal 3 2 2 2 2 2 2 2 3 2 2 2 4" xfId="13703"/>
    <cellStyle name="Normal 3 2 2 2 2 2 2 2 3 2 2 3" xfId="13705"/>
    <cellStyle name="Normal 3 2 2 2 2 2 2 2 3 2 2 3 2" xfId="13706"/>
    <cellStyle name="Normal 3 2 2 2 2 2 2 2 3 2 2 3 3" xfId="13707"/>
    <cellStyle name="Normal 3 2 2 2 2 2 2 2 3 2 2 4" xfId="13710"/>
    <cellStyle name="Normal 3 2 2 2 2 2 2 2 3 2 2 5" xfId="13712"/>
    <cellStyle name="Normal 3 2 2 2 2 2 2 2 3 2 3" xfId="13714"/>
    <cellStyle name="Normal 3 2 2 2 2 2 2 2 3 2 3 2" xfId="13716"/>
    <cellStyle name="Normal 3 2 2 2 2 2 2 2 3 2 3 2 2" xfId="13718"/>
    <cellStyle name="Normal 3 2 2 2 2 2 2 2 3 2 3 2 3" xfId="13720"/>
    <cellStyle name="Normal 3 2 2 2 2 2 2 2 3 2 3 3" xfId="13722"/>
    <cellStyle name="Normal 3 2 2 2 2 2 2 2 3 2 3 4" xfId="13724"/>
    <cellStyle name="Normal 3 2 2 2 2 2 2 2 3 2 4" xfId="13726"/>
    <cellStyle name="Normal 3 2 2 2 2 2 2 2 3 2 4 2" xfId="13728"/>
    <cellStyle name="Normal 3 2 2 2 2 2 2 2 3 2 4 3" xfId="13730"/>
    <cellStyle name="Normal 3 2 2 2 2 2 2 2 3 2 5" xfId="13731"/>
    <cellStyle name="Normal 3 2 2 2 2 2 2 2 3 2 6" xfId="13733"/>
    <cellStyle name="Normal 3 2 2 2 2 2 2 2 3 3" xfId="13735"/>
    <cellStyle name="Normal 3 2 2 2 2 2 2 2 3 3 2" xfId="13736"/>
    <cellStyle name="Normal 3 2 2 2 2 2 2 2 3 3 2 2" xfId="13738"/>
    <cellStyle name="Normal 3 2 2 2 2 2 2 2 3 3 2 2 2" xfId="13739"/>
    <cellStyle name="Normal 3 2 2 2 2 2 2 2 3 3 2 2 2 2" xfId="13740"/>
    <cellStyle name="Normal 3 2 2 2 2 2 2 2 3 3 2 2 2 3" xfId="13742"/>
    <cellStyle name="Normal 3 2 2 2 2 2 2 2 3 3 2 2 3" xfId="10022"/>
    <cellStyle name="Normal 3 2 2 2 2 2 2 2 3 3 2 2 4" xfId="10025"/>
    <cellStyle name="Normal 3 2 2 2 2 2 2 2 3 3 2 3" xfId="13744"/>
    <cellStyle name="Normal 3 2 2 2 2 2 2 2 3 3 2 3 2" xfId="13745"/>
    <cellStyle name="Normal 3 2 2 2 2 2 2 2 3 3 2 3 3" xfId="13746"/>
    <cellStyle name="Normal 3 2 2 2 2 2 2 2 3 3 2 4" xfId="7903"/>
    <cellStyle name="Normal 3 2 2 2 2 2 2 2 3 3 2 5" xfId="7909"/>
    <cellStyle name="Normal 3 2 2 2 2 2 2 2 3 3 3" xfId="13747"/>
    <cellStyle name="Normal 3 2 2 2 2 2 2 2 3 3 3 2" xfId="13749"/>
    <cellStyle name="Normal 3 2 2 2 2 2 2 2 3 3 3 2 2" xfId="13750"/>
    <cellStyle name="Normal 3 2 2 2 2 2 2 2 3 3 3 2 3" xfId="13751"/>
    <cellStyle name="Normal 3 2 2 2 2 2 2 2 3 3 3 3" xfId="13752"/>
    <cellStyle name="Normal 3 2 2 2 2 2 2 2 3 3 3 4" xfId="7914"/>
    <cellStyle name="Normal 3 2 2 2 2 2 2 2 3 3 4" xfId="13753"/>
    <cellStyle name="Normal 3 2 2 2 2 2 2 2 3 3 4 2" xfId="13754"/>
    <cellStyle name="Normal 3 2 2 2 2 2 2 2 3 3 4 3" xfId="13755"/>
    <cellStyle name="Normal 3 2 2 2 2 2 2 2 3 3 5" xfId="13756"/>
    <cellStyle name="Normal 3 2 2 2 2 2 2 2 3 3 6" xfId="13757"/>
    <cellStyle name="Normal 3 2 2 2 2 2 2 2 3 4" xfId="13758"/>
    <cellStyle name="Normal 3 2 2 2 2 2 2 2 3 4 2" xfId="13760"/>
    <cellStyle name="Normal 3 2 2 2 2 2 2 2 3 4 2 2" xfId="13763"/>
    <cellStyle name="Normal 3 2 2 2 2 2 2 2 3 4 2 2 2" xfId="13764"/>
    <cellStyle name="Normal 3 2 2 2 2 2 2 2 3 4 2 2 3" xfId="10049"/>
    <cellStyle name="Normal 3 2 2 2 2 2 2 2 3 4 2 3" xfId="13766"/>
    <cellStyle name="Normal 3 2 2 2 2 2 2 2 3 4 2 4" xfId="7941"/>
    <cellStyle name="Normal 3 2 2 2 2 2 2 2 3 4 3" xfId="13767"/>
    <cellStyle name="Normal 3 2 2 2 2 2 2 2 3 4 3 2" xfId="13769"/>
    <cellStyle name="Normal 3 2 2 2 2 2 2 2 3 4 3 3" xfId="13770"/>
    <cellStyle name="Normal 3 2 2 2 2 2 2 2 3 4 4" xfId="13771"/>
    <cellStyle name="Normal 3 2 2 2 2 2 2 2 3 4 5" xfId="13772"/>
    <cellStyle name="Normal 3 2 2 2 2 2 2 2 3 5" xfId="13773"/>
    <cellStyle name="Normal 3 2 2 2 2 2 2 2 3 5 2" xfId="13774"/>
    <cellStyle name="Normal 3 2 2 2 2 2 2 2 3 5 2 2" xfId="13776"/>
    <cellStyle name="Normal 3 2 2 2 2 2 2 2 3 5 2 3" xfId="13777"/>
    <cellStyle name="Normal 3 2 2 2 2 2 2 2 3 5 3" xfId="13778"/>
    <cellStyle name="Normal 3 2 2 2 2 2 2 2 3 5 4" xfId="13779"/>
    <cellStyle name="Normal 3 2 2 2 2 2 2 2 3 6" xfId="13781"/>
    <cellStyle name="Normal 3 2 2 2 2 2 2 2 3 6 2" xfId="13782"/>
    <cellStyle name="Normal 3 2 2 2 2 2 2 2 3 6 3" xfId="13783"/>
    <cellStyle name="Normal 3 2 2 2 2 2 2 2 3 7" xfId="13785"/>
    <cellStyle name="Normal 3 2 2 2 2 2 2 2 3 8" xfId="13786"/>
    <cellStyle name="Normal 3 2 2 2 2 2 2 2 4" xfId="13788"/>
    <cellStyle name="Normal 3 2 2 2 2 2 2 2 4 2" xfId="12812"/>
    <cellStyle name="Normal 3 2 2 2 2 2 2 2 4 2 2" xfId="13789"/>
    <cellStyle name="Normal 3 2 2 2 2 2 2 2 4 2 2 2" xfId="13791"/>
    <cellStyle name="Normal 3 2 2 2 2 2 2 2 4 2 2 2 2" xfId="13792"/>
    <cellStyle name="Normal 3 2 2 2 2 2 2 2 4 2 2 2 3" xfId="13793"/>
    <cellStyle name="Normal 3 2 2 2 2 2 2 2 4 2 2 3" xfId="13795"/>
    <cellStyle name="Normal 3 2 2 2 2 2 2 2 4 2 2 4" xfId="13797"/>
    <cellStyle name="Normal 3 2 2 2 2 2 2 2 4 2 3" xfId="13798"/>
    <cellStyle name="Normal 3 2 2 2 2 2 2 2 4 2 3 2" xfId="13801"/>
    <cellStyle name="Normal 3 2 2 2 2 2 2 2 4 2 3 3" xfId="13803"/>
    <cellStyle name="Normal 3 2 2 2 2 2 2 2 4 2 4" xfId="13804"/>
    <cellStyle name="Normal 3 2 2 2 2 2 2 2 4 2 5" xfId="13805"/>
    <cellStyle name="Normal 3 2 2 2 2 2 2 2 4 3" xfId="12814"/>
    <cellStyle name="Normal 3 2 2 2 2 2 2 2 4 3 2" xfId="13806"/>
    <cellStyle name="Normal 3 2 2 2 2 2 2 2 4 3 2 2" xfId="13808"/>
    <cellStyle name="Normal 3 2 2 2 2 2 2 2 4 3 2 3" xfId="13810"/>
    <cellStyle name="Normal 3 2 2 2 2 2 2 2 4 3 3" xfId="13811"/>
    <cellStyle name="Normal 3 2 2 2 2 2 2 2 4 3 4" xfId="13812"/>
    <cellStyle name="Normal 3 2 2 2 2 2 2 2 4 4" xfId="13814"/>
    <cellStyle name="Normal 3 2 2 2 2 2 2 2 4 4 2" xfId="13816"/>
    <cellStyle name="Normal 3 2 2 2 2 2 2 2 4 4 3" xfId="13818"/>
    <cellStyle name="Normal 3 2 2 2 2 2 2 2 4 5" xfId="13820"/>
    <cellStyle name="Normal 3 2 2 2 2 2 2 2 4 6" xfId="13822"/>
    <cellStyle name="Normal 3 2 2 2 2 2 2 2 5" xfId="13824"/>
    <cellStyle name="Normal 3 2 2 2 2 2 2 2 5 2" xfId="12817"/>
    <cellStyle name="Normal 3 2 2 2 2 2 2 2 5 2 2" xfId="13825"/>
    <cellStyle name="Normal 3 2 2 2 2 2 2 2 5 2 2 2" xfId="13828"/>
    <cellStyle name="Normal 3 2 2 2 2 2 2 2 5 2 2 2 2" xfId="13830"/>
    <cellStyle name="Normal 3 2 2 2 2 2 2 2 5 2 2 2 3" xfId="11861"/>
    <cellStyle name="Normal 3 2 2 2 2 2 2 2 5 2 2 3" xfId="13833"/>
    <cellStyle name="Normal 3 2 2 2 2 2 2 2 5 2 2 4" xfId="13834"/>
    <cellStyle name="Normal 3 2 2 2 2 2 2 2 5 2 3" xfId="13835"/>
    <cellStyle name="Normal 3 2 2 2 2 2 2 2 5 2 3 2" xfId="13839"/>
    <cellStyle name="Normal 3 2 2 2 2 2 2 2 5 2 3 3" xfId="13841"/>
    <cellStyle name="Normal 3 2 2 2 2 2 2 2 5 2 4" xfId="13842"/>
    <cellStyle name="Normal 3 2 2 2 2 2 2 2 5 2 5" xfId="13843"/>
    <cellStyle name="Normal 3 2 2 2 2 2 2 2 5 3" xfId="13844"/>
    <cellStyle name="Normal 3 2 2 2 2 2 2 2 5 3 2" xfId="13845"/>
    <cellStyle name="Normal 3 2 2 2 2 2 2 2 5 3 2 2" xfId="13847"/>
    <cellStyle name="Normal 3 2 2 2 2 2 2 2 5 3 2 3" xfId="13848"/>
    <cellStyle name="Normal 3 2 2 2 2 2 2 2 5 3 3" xfId="13849"/>
    <cellStyle name="Normal 3 2 2 2 2 2 2 2 5 3 4" xfId="13850"/>
    <cellStyle name="Normal 3 2 2 2 2 2 2 2 5 4" xfId="13852"/>
    <cellStyle name="Normal 3 2 2 2 2 2 2 2 5 4 2" xfId="13853"/>
    <cellStyle name="Normal 3 2 2 2 2 2 2 2 5 4 3" xfId="13854"/>
    <cellStyle name="Normal 3 2 2 2 2 2 2 2 5 5" xfId="13856"/>
    <cellStyle name="Normal 3 2 2 2 2 2 2 2 5 6" xfId="13857"/>
    <cellStyle name="Normal 3 2 2 2 2 2 2 2 6" xfId="13859"/>
    <cellStyle name="Normal 3 2 2 2 2 2 2 2 6 2" xfId="13862"/>
    <cellStyle name="Normal 3 2 2 2 2 2 2 2 6 2 2" xfId="13864"/>
    <cellStyle name="Normal 3 2 2 2 2 2 2 2 6 2 2 2" xfId="13865"/>
    <cellStyle name="Normal 3 2 2 2 2 2 2 2 6 2 2 3" xfId="13866"/>
    <cellStyle name="Normal 3 2 2 2 2 2 2 2 6 2 3" xfId="13869"/>
    <cellStyle name="Normal 3 2 2 2 2 2 2 2 6 2 4" xfId="13871"/>
    <cellStyle name="Normal 3 2 2 2 2 2 2 2 6 3" xfId="13873"/>
    <cellStyle name="Normal 3 2 2 2 2 2 2 2 6 3 2" xfId="13874"/>
    <cellStyle name="Normal 3 2 2 2 2 2 2 2 6 3 3" xfId="13875"/>
    <cellStyle name="Normal 3 2 2 2 2 2 2 2 6 4" xfId="13877"/>
    <cellStyle name="Normal 3 2 2 2 2 2 2 2 6 5" xfId="13878"/>
    <cellStyle name="Normal 3 2 2 2 2 2 2 2 7" xfId="13880"/>
    <cellStyle name="Normal 3 2 2 2 2 2 2 2 7 2" xfId="13882"/>
    <cellStyle name="Normal 3 2 2 2 2 2 2 2 7 2 2" xfId="13883"/>
    <cellStyle name="Normal 3 2 2 2 2 2 2 2 7 2 3" xfId="13884"/>
    <cellStyle name="Normal 3 2 2 2 2 2 2 2 7 3" xfId="13886"/>
    <cellStyle name="Normal 3 2 2 2 2 2 2 2 7 4" xfId="13887"/>
    <cellStyle name="Normal 3 2 2 2 2 2 2 2 8" xfId="13889"/>
    <cellStyle name="Normal 3 2 2 2 2 2 2 2 8 2" xfId="13890"/>
    <cellStyle name="Normal 3 2 2 2 2 2 2 2 8 3" xfId="13891"/>
    <cellStyle name="Normal 3 2 2 2 2 2 2 2 9" xfId="13893"/>
    <cellStyle name="Normal 3 2 2 2 2 2 2 3" xfId="10421"/>
    <cellStyle name="Normal 3 2 2 2 2 2 2 3 2" xfId="13895"/>
    <cellStyle name="Normal 3 2 2 2 2 2 2 3 2 2" xfId="13896"/>
    <cellStyle name="Normal 3 2 2 2 2 2 2 3 2 2 2" xfId="7431"/>
    <cellStyle name="Normal 3 2 2 2 2 2 2 3 2 2 2 2" xfId="13897"/>
    <cellStyle name="Normal 3 2 2 2 2 2 2 3 2 2 2 2 2" xfId="9464"/>
    <cellStyle name="Normal 3 2 2 2 2 2 2 3 2 2 2 2 2 2" xfId="10188"/>
    <cellStyle name="Normal 3 2 2 2 2 2 2 3 2 2 2 2 2 3" xfId="10273"/>
    <cellStyle name="Normal 3 2 2 2 2 2 2 3 2 2 2 2 3" xfId="9470"/>
    <cellStyle name="Normal 3 2 2 2 2 2 2 3 2 2 2 2 4" xfId="9475"/>
    <cellStyle name="Normal 3 2 2 2 2 2 2 3 2 2 2 3" xfId="13898"/>
    <cellStyle name="Normal 3 2 2 2 2 2 2 3 2 2 2 3 2" xfId="9531"/>
    <cellStyle name="Normal 3 2 2 2 2 2 2 3 2 2 2 3 3" xfId="9533"/>
    <cellStyle name="Normal 3 2 2 2 2 2 2 3 2 2 2 4" xfId="13900"/>
    <cellStyle name="Normal 3 2 2 2 2 2 2 3 2 2 2 5" xfId="13903"/>
    <cellStyle name="Normal 3 2 2 2 2 2 2 3 2 2 3" xfId="7433"/>
    <cellStyle name="Normal 3 2 2 2 2 2 2 3 2 2 3 2" xfId="13904"/>
    <cellStyle name="Normal 3 2 2 2 2 2 2 3 2 2 3 2 2" xfId="10958"/>
    <cellStyle name="Normal 3 2 2 2 2 2 2 3 2 2 3 2 3" xfId="10961"/>
    <cellStyle name="Normal 3 2 2 2 2 2 2 3 2 2 3 3" xfId="13905"/>
    <cellStyle name="Normal 3 2 2 2 2 2 2 3 2 2 3 4" xfId="13906"/>
    <cellStyle name="Normal 3 2 2 2 2 2 2 3 2 2 4" xfId="13908"/>
    <cellStyle name="Normal 3 2 2 2 2 2 2 3 2 2 4 2" xfId="13910"/>
    <cellStyle name="Normal 3 2 2 2 2 2 2 3 2 2 4 3" xfId="9552"/>
    <cellStyle name="Normal 3 2 2 2 2 2 2 3 2 2 5" xfId="13912"/>
    <cellStyle name="Normal 3 2 2 2 2 2 2 3 2 2 6" xfId="13915"/>
    <cellStyle name="Normal 3 2 2 2 2 2 2 3 2 3" xfId="13916"/>
    <cellStyle name="Normal 3 2 2 2 2 2 2 3 2 3 2" xfId="13917"/>
    <cellStyle name="Normal 3 2 2 2 2 2 2 3 2 3 2 2" xfId="13918"/>
    <cellStyle name="Normal 3 2 2 2 2 2 2 3 2 3 2 2 2" xfId="13920"/>
    <cellStyle name="Normal 3 2 2 2 2 2 2 3 2 3 2 2 2 2" xfId="13921"/>
    <cellStyle name="Normal 3 2 2 2 2 2 2 3 2 3 2 2 2 3" xfId="13922"/>
    <cellStyle name="Normal 3 2 2 2 2 2 2 3 2 3 2 2 3" xfId="13923"/>
    <cellStyle name="Normal 3 2 2 2 2 2 2 3 2 3 2 2 4" xfId="13924"/>
    <cellStyle name="Normal 3 2 2 2 2 2 2 3 2 3 2 3" xfId="13925"/>
    <cellStyle name="Normal 3 2 2 2 2 2 2 3 2 3 2 3 2" xfId="13926"/>
    <cellStyle name="Normal 3 2 2 2 2 2 2 3 2 3 2 3 3" xfId="13928"/>
    <cellStyle name="Normal 3 2 2 2 2 2 2 3 2 3 2 4" xfId="8101"/>
    <cellStyle name="Normal 3 2 2 2 2 2 2 3 2 3 2 5" xfId="8108"/>
    <cellStyle name="Normal 3 2 2 2 2 2 2 3 2 3 3" xfId="13930"/>
    <cellStyle name="Normal 3 2 2 2 2 2 2 3 2 3 3 2" xfId="13931"/>
    <cellStyle name="Normal 3 2 2 2 2 2 2 3 2 3 3 2 2" xfId="13932"/>
    <cellStyle name="Normal 3 2 2 2 2 2 2 3 2 3 3 2 3" xfId="13933"/>
    <cellStyle name="Normal 3 2 2 2 2 2 2 3 2 3 3 3" xfId="13934"/>
    <cellStyle name="Normal 3 2 2 2 2 2 2 3 2 3 3 4" xfId="8111"/>
    <cellStyle name="Normal 3 2 2 2 2 2 2 3 2 3 4" xfId="13937"/>
    <cellStyle name="Normal 3 2 2 2 2 2 2 3 2 3 4 2" xfId="13938"/>
    <cellStyle name="Normal 3 2 2 2 2 2 2 3 2 3 4 3" xfId="9563"/>
    <cellStyle name="Normal 3 2 2 2 2 2 2 3 2 3 5" xfId="13940"/>
    <cellStyle name="Normal 3 2 2 2 2 2 2 3 2 3 6" xfId="13941"/>
    <cellStyle name="Normal 3 2 2 2 2 2 2 3 2 4" xfId="13942"/>
    <cellStyle name="Normal 3 2 2 2 2 2 2 3 2 4 2" xfId="13945"/>
    <cellStyle name="Normal 3 2 2 2 2 2 2 3 2 4 2 2" xfId="13947"/>
    <cellStyle name="Normal 3 2 2 2 2 2 2 3 2 4 2 2 2" xfId="10353"/>
    <cellStyle name="Normal 3 2 2 2 2 2 2 3 2 4 2 2 3" xfId="13949"/>
    <cellStyle name="Normal 3 2 2 2 2 2 2 3 2 4 2 3" xfId="13951"/>
    <cellStyle name="Normal 3 2 2 2 2 2 2 3 2 4 2 4" xfId="8145"/>
    <cellStyle name="Normal 3 2 2 2 2 2 2 3 2 4 3" xfId="13953"/>
    <cellStyle name="Normal 3 2 2 2 2 2 2 3 2 4 3 2" xfId="13955"/>
    <cellStyle name="Normal 3 2 2 2 2 2 2 3 2 4 3 3" xfId="13957"/>
    <cellStyle name="Normal 3 2 2 2 2 2 2 3 2 4 4" xfId="13959"/>
    <cellStyle name="Normal 3 2 2 2 2 2 2 3 2 4 5" xfId="13961"/>
    <cellStyle name="Normal 3 2 2 2 2 2 2 3 2 5" xfId="13962"/>
    <cellStyle name="Normal 3 2 2 2 2 2 2 3 2 5 2" xfId="13964"/>
    <cellStyle name="Normal 3 2 2 2 2 2 2 3 2 5 2 2" xfId="13966"/>
    <cellStyle name="Normal 3 2 2 2 2 2 2 3 2 5 2 3" xfId="13968"/>
    <cellStyle name="Normal 3 2 2 2 2 2 2 3 2 5 3" xfId="9834"/>
    <cellStyle name="Normal 3 2 2 2 2 2 2 3 2 5 4" xfId="9837"/>
    <cellStyle name="Normal 3 2 2 2 2 2 2 3 2 6" xfId="13970"/>
    <cellStyle name="Normal 3 2 2 2 2 2 2 3 2 6 2" xfId="13972"/>
    <cellStyle name="Normal 3 2 2 2 2 2 2 3 2 6 3" xfId="13974"/>
    <cellStyle name="Normal 3 2 2 2 2 2 2 3 2 7" xfId="13976"/>
    <cellStyle name="Normal 3 2 2 2 2 2 2 3 2 8" xfId="13977"/>
    <cellStyle name="Normal 3 2 2 2 2 2 2 3 3" xfId="13979"/>
    <cellStyle name="Normal 3 2 2 2 2 2 2 3 3 2" xfId="13980"/>
    <cellStyle name="Normal 3 2 2 2 2 2 2 3 3 2 2" xfId="13981"/>
    <cellStyle name="Normal 3 2 2 2 2 2 2 3 3 2 2 2" xfId="6164"/>
    <cellStyle name="Normal 3 2 2 2 2 2 2 3 3 2 2 2 2" xfId="13983"/>
    <cellStyle name="Normal 3 2 2 2 2 2 2 3 3 2 2 2 3" xfId="13985"/>
    <cellStyle name="Normal 3 2 2 2 2 2 2 3 3 2 2 3" xfId="13987"/>
    <cellStyle name="Normal 3 2 2 2 2 2 2 3 3 2 2 4" xfId="8928"/>
    <cellStyle name="Normal 3 2 2 2 2 2 2 3 3 2 3" xfId="13988"/>
    <cellStyle name="Normal 3 2 2 2 2 2 2 3 3 2 3 2" xfId="6174"/>
    <cellStyle name="Normal 3 2 2 2 2 2 2 3 3 2 3 3" xfId="13989"/>
    <cellStyle name="Normal 3 2 2 2 2 2 2 3 3 2 4" xfId="13991"/>
    <cellStyle name="Normal 3 2 2 2 2 2 2 3 3 2 5" xfId="13993"/>
    <cellStyle name="Normal 3 2 2 2 2 2 2 3 3 3" xfId="13994"/>
    <cellStyle name="Normal 3 2 2 2 2 2 2 3 3 3 2" xfId="13995"/>
    <cellStyle name="Normal 3 2 2 2 2 2 2 3 3 3 2 2" xfId="13997"/>
    <cellStyle name="Normal 3 2 2 2 2 2 2 3 3 3 2 3" xfId="13999"/>
    <cellStyle name="Normal 3 2 2 2 2 2 2 3 3 3 3" xfId="14000"/>
    <cellStyle name="Normal 3 2 2 2 2 2 2 3 3 3 4" xfId="14001"/>
    <cellStyle name="Normal 3 2 2 2 2 2 2 3 3 4" xfId="14002"/>
    <cellStyle name="Normal 3 2 2 2 2 2 2 3 3 4 2" xfId="14005"/>
    <cellStyle name="Normal 3 2 2 2 2 2 2 3 3 4 3" xfId="14007"/>
    <cellStyle name="Normal 3 2 2 2 2 2 2 3 3 5" xfId="14008"/>
    <cellStyle name="Normal 3 2 2 2 2 2 2 3 3 6" xfId="14009"/>
    <cellStyle name="Normal 3 2 2 2 2 2 2 3 4" xfId="10105"/>
    <cellStyle name="Normal 3 2 2 2 2 2 2 3 4 2" xfId="12827"/>
    <cellStyle name="Normal 3 2 2 2 2 2 2 3 4 2 2" xfId="14011"/>
    <cellStyle name="Normal 3 2 2 2 2 2 2 3 4 2 2 2" xfId="14013"/>
    <cellStyle name="Normal 3 2 2 2 2 2 2 3 4 2 2 2 2" xfId="14014"/>
    <cellStyle name="Normal 3 2 2 2 2 2 2 3 4 2 2 2 3" xfId="14016"/>
    <cellStyle name="Normal 3 2 2 2 2 2 2 3 4 2 2 3" xfId="14018"/>
    <cellStyle name="Normal 3 2 2 2 2 2 2 3 4 2 2 4" xfId="2587"/>
    <cellStyle name="Normal 3 2 2 2 2 2 2 3 4 2 3" xfId="14020"/>
    <cellStyle name="Normal 3 2 2 2 2 2 2 3 4 2 3 2" xfId="14023"/>
    <cellStyle name="Normal 3 2 2 2 2 2 2 3 4 2 3 3" xfId="14024"/>
    <cellStyle name="Normal 3 2 2 2 2 2 2 3 4 2 4" xfId="14025"/>
    <cellStyle name="Normal 3 2 2 2 2 2 2 3 4 2 5" xfId="14026"/>
    <cellStyle name="Normal 3 2 2 2 2 2 2 3 4 3" xfId="14027"/>
    <cellStyle name="Normal 3 2 2 2 2 2 2 3 4 3 2" xfId="14029"/>
    <cellStyle name="Normal 3 2 2 2 2 2 2 3 4 3 2 2" xfId="14031"/>
    <cellStyle name="Normal 3 2 2 2 2 2 2 3 4 3 2 3" xfId="14032"/>
    <cellStyle name="Normal 3 2 2 2 2 2 2 3 4 3 3" xfId="14033"/>
    <cellStyle name="Normal 3 2 2 2 2 2 2 3 4 3 4" xfId="14034"/>
    <cellStyle name="Normal 3 2 2 2 2 2 2 3 4 4" xfId="14036"/>
    <cellStyle name="Normal 3 2 2 2 2 2 2 3 4 4 2" xfId="14038"/>
    <cellStyle name="Normal 3 2 2 2 2 2 2 3 4 4 3" xfId="14040"/>
    <cellStyle name="Normal 3 2 2 2 2 2 2 3 4 5" xfId="14042"/>
    <cellStyle name="Normal 3 2 2 2 2 2 2 3 4 6" xfId="14043"/>
    <cellStyle name="Normal 3 2 2 2 2 2 2 3 5" xfId="10107"/>
    <cellStyle name="Normal 3 2 2 2 2 2 2 3 5 2" xfId="14044"/>
    <cellStyle name="Normal 3 2 2 2 2 2 2 3 5 2 2" xfId="14047"/>
    <cellStyle name="Normal 3 2 2 2 2 2 2 3 5 2 2 2" xfId="14049"/>
    <cellStyle name="Normal 3 2 2 2 2 2 2 3 5 2 2 3" xfId="14050"/>
    <cellStyle name="Normal 3 2 2 2 2 2 2 3 5 2 3" xfId="14054"/>
    <cellStyle name="Normal 3 2 2 2 2 2 2 3 5 2 4" xfId="14057"/>
    <cellStyle name="Normal 3 2 2 2 2 2 2 3 5 3" xfId="14058"/>
    <cellStyle name="Normal 3 2 2 2 2 2 2 3 5 3 2" xfId="14060"/>
    <cellStyle name="Normal 3 2 2 2 2 2 2 3 5 3 3" xfId="14062"/>
    <cellStyle name="Normal 3 2 2 2 2 2 2 3 5 4" xfId="14063"/>
    <cellStyle name="Normal 3 2 2 2 2 2 2 3 5 5" xfId="14064"/>
    <cellStyle name="Normal 3 2 2 2 2 2 2 3 6" xfId="14067"/>
    <cellStyle name="Normal 3 2 2 2 2 2 2 3 6 2" xfId="14069"/>
    <cellStyle name="Normal 3 2 2 2 2 2 2 3 6 2 2" xfId="14071"/>
    <cellStyle name="Normal 3 2 2 2 2 2 2 3 6 2 3" xfId="14073"/>
    <cellStyle name="Normal 3 2 2 2 2 2 2 3 6 3" xfId="14075"/>
    <cellStyle name="Normal 3 2 2 2 2 2 2 3 6 4" xfId="14076"/>
    <cellStyle name="Normal 3 2 2 2 2 2 2 3 7" xfId="14080"/>
    <cellStyle name="Normal 3 2 2 2 2 2 2 3 7 2" xfId="14081"/>
    <cellStyle name="Normal 3 2 2 2 2 2 2 3 7 3" xfId="14082"/>
    <cellStyle name="Normal 3 2 2 2 2 2 2 3 8" xfId="14085"/>
    <cellStyle name="Normal 3 2 2 2 2 2 2 3 9" xfId="14086"/>
    <cellStyle name="Normal 3 2 2 2 2 2 2 4" xfId="14087"/>
    <cellStyle name="Normal 3 2 2 2 2 2 2 4 2" xfId="14088"/>
    <cellStyle name="Normal 3 2 2 2 2 2 2 4 2 2" xfId="14089"/>
    <cellStyle name="Normal 3 2 2 2 2 2 2 4 2 2 2" xfId="14090"/>
    <cellStyle name="Normal 3 2 2 2 2 2 2 4 2 2 2 2" xfId="12613"/>
    <cellStyle name="Normal 3 2 2 2 2 2 2 4 2 2 2 2 2" xfId="14093"/>
    <cellStyle name="Normal 3 2 2 2 2 2 2 4 2 2 2 2 3" xfId="14095"/>
    <cellStyle name="Normal 3 2 2 2 2 2 2 4 2 2 2 3" xfId="14099"/>
    <cellStyle name="Normal 3 2 2 2 2 2 2 4 2 2 2 4" xfId="14103"/>
    <cellStyle name="Normal 3 2 2 2 2 2 2 4 2 2 3" xfId="14104"/>
    <cellStyle name="Normal 3 2 2 2 2 2 2 4 2 2 3 2" xfId="14107"/>
    <cellStyle name="Normal 3 2 2 2 2 2 2 4 2 2 3 3" xfId="14110"/>
    <cellStyle name="Normal 3 2 2 2 2 2 2 4 2 2 4" xfId="14112"/>
    <cellStyle name="Normal 3 2 2 2 2 2 2 4 2 2 5" xfId="14114"/>
    <cellStyle name="Normal 3 2 2 2 2 2 2 4 2 3" xfId="14115"/>
    <cellStyle name="Normal 3 2 2 2 2 2 2 4 2 3 2" xfId="14116"/>
    <cellStyle name="Normal 3 2 2 2 2 2 2 4 2 3 2 2" xfId="14118"/>
    <cellStyle name="Normal 3 2 2 2 2 2 2 4 2 3 2 3" xfId="14120"/>
    <cellStyle name="Normal 3 2 2 2 2 2 2 4 2 3 3" xfId="14121"/>
    <cellStyle name="Normal 3 2 2 2 2 2 2 4 2 3 4" xfId="14123"/>
    <cellStyle name="Normal 3 2 2 2 2 2 2 4 2 4" xfId="14124"/>
    <cellStyle name="Normal 3 2 2 2 2 2 2 4 2 4 2" xfId="5572"/>
    <cellStyle name="Normal 3 2 2 2 2 2 2 4 2 4 3" xfId="14126"/>
    <cellStyle name="Normal 3 2 2 2 2 2 2 4 2 5" xfId="14127"/>
    <cellStyle name="Normal 3 2 2 2 2 2 2 4 2 6" xfId="14128"/>
    <cellStyle name="Normal 3 2 2 2 2 2 2 4 3" xfId="14129"/>
    <cellStyle name="Normal 3 2 2 2 2 2 2 4 3 2" xfId="14130"/>
    <cellStyle name="Normal 3 2 2 2 2 2 2 4 3 2 2" xfId="2681"/>
    <cellStyle name="Normal 3 2 2 2 2 2 2 4 3 2 2 2" xfId="14133"/>
    <cellStyle name="Normal 3 2 2 2 2 2 2 4 3 2 2 2 2" xfId="639"/>
    <cellStyle name="Normal 3 2 2 2 2 2 2 4 3 2 2 2 3" xfId="81"/>
    <cellStyle name="Normal 3 2 2 2 2 2 2 4 3 2 2 3" xfId="14136"/>
    <cellStyle name="Normal 3 2 2 2 2 2 2 4 3 2 2 4" xfId="14138"/>
    <cellStyle name="Normal 3 2 2 2 2 2 2 4 3 2 3" xfId="2709"/>
    <cellStyle name="Normal 3 2 2 2 2 2 2 4 3 2 3 2" xfId="14141"/>
    <cellStyle name="Normal 3 2 2 2 2 2 2 4 3 2 3 3" xfId="14143"/>
    <cellStyle name="Normal 3 2 2 2 2 2 2 4 3 2 4" xfId="2756"/>
    <cellStyle name="Normal 3 2 2 2 2 2 2 4 3 2 5" xfId="2769"/>
    <cellStyle name="Normal 3 2 2 2 2 2 2 4 3 3" xfId="14144"/>
    <cellStyle name="Normal 3 2 2 2 2 2 2 4 3 3 2" xfId="3816"/>
    <cellStyle name="Normal 3 2 2 2 2 2 2 4 3 3 2 2" xfId="14147"/>
    <cellStyle name="Normal 3 2 2 2 2 2 2 4 3 3 2 3" xfId="14149"/>
    <cellStyle name="Normal 3 2 2 2 2 2 2 4 3 3 3" xfId="3819"/>
    <cellStyle name="Normal 3 2 2 2 2 2 2 4 3 3 4" xfId="3824"/>
    <cellStyle name="Normal 3 2 2 2 2 2 2 4 3 4" xfId="14150"/>
    <cellStyle name="Normal 3 2 2 2 2 2 2 4 3 4 2" xfId="13573"/>
    <cellStyle name="Normal 3 2 2 2 2 2 2 4 3 4 3" xfId="13576"/>
    <cellStyle name="Normal 3 2 2 2 2 2 2 4 3 5" xfId="14151"/>
    <cellStyle name="Normal 3 2 2 2 2 2 2 4 3 6" xfId="14152"/>
    <cellStyle name="Normal 3 2 2 2 2 2 2 4 4" xfId="14153"/>
    <cellStyle name="Normal 3 2 2 2 2 2 2 4 4 2" xfId="14154"/>
    <cellStyle name="Normal 3 2 2 2 2 2 2 4 4 2 2" xfId="4642"/>
    <cellStyle name="Normal 3 2 2 2 2 2 2 4 4 2 2 2" xfId="14156"/>
    <cellStyle name="Normal 3 2 2 2 2 2 2 4 4 2 2 3" xfId="14158"/>
    <cellStyle name="Normal 3 2 2 2 2 2 2 4 4 2 3" xfId="4644"/>
    <cellStyle name="Normal 3 2 2 2 2 2 2 4 4 2 4" xfId="1803"/>
    <cellStyle name="Normal 3 2 2 2 2 2 2 4 4 3" xfId="14159"/>
    <cellStyle name="Normal 3 2 2 2 2 2 2 4 4 3 2" xfId="4697"/>
    <cellStyle name="Normal 3 2 2 2 2 2 2 4 4 3 3" xfId="4701"/>
    <cellStyle name="Normal 3 2 2 2 2 2 2 4 4 4" xfId="14160"/>
    <cellStyle name="Normal 3 2 2 2 2 2 2 4 4 5" xfId="14162"/>
    <cellStyle name="Normal 3 2 2 2 2 2 2 4 5" xfId="14163"/>
    <cellStyle name="Normal 3 2 2 2 2 2 2 4 5 2" xfId="14164"/>
    <cellStyle name="Normal 3 2 2 2 2 2 2 4 5 2 2" xfId="14165"/>
    <cellStyle name="Normal 3 2 2 2 2 2 2 4 5 2 3" xfId="14166"/>
    <cellStyle name="Normal 3 2 2 2 2 2 2 4 5 3" xfId="14167"/>
    <cellStyle name="Normal 3 2 2 2 2 2 2 4 5 4" xfId="14168"/>
    <cellStyle name="Normal 3 2 2 2 2 2 2 4 6" xfId="14170"/>
    <cellStyle name="Normal 3 2 2 2 2 2 2 4 6 2" xfId="14171"/>
    <cellStyle name="Normal 3 2 2 2 2 2 2 4 6 3" xfId="14172"/>
    <cellStyle name="Normal 3 2 2 2 2 2 2 4 7" xfId="7631"/>
    <cellStyle name="Normal 3 2 2 2 2 2 2 4 8" xfId="7633"/>
    <cellStyle name="Normal 3 2 2 2 2 2 2 5" xfId="14173"/>
    <cellStyle name="Normal 3 2 2 2 2 2 2 5 2" xfId="14174"/>
    <cellStyle name="Normal 3 2 2 2 2 2 2 5 2 2" xfId="14175"/>
    <cellStyle name="Normal 3 2 2 2 2 2 2 5 2 2 2" xfId="14177"/>
    <cellStyle name="Normal 3 2 2 2 2 2 2 5 2 2 2 2" xfId="14178"/>
    <cellStyle name="Normal 3 2 2 2 2 2 2 5 2 2 2 3" xfId="3040"/>
    <cellStyle name="Normal 3 2 2 2 2 2 2 5 2 2 3" xfId="14179"/>
    <cellStyle name="Normal 3 2 2 2 2 2 2 5 2 2 4" xfId="14181"/>
    <cellStyle name="Normal 3 2 2 2 2 2 2 5 2 3" xfId="14182"/>
    <cellStyle name="Normal 3 2 2 2 2 2 2 5 2 3 2" xfId="14183"/>
    <cellStyle name="Normal 3 2 2 2 2 2 2 5 2 3 3" xfId="14184"/>
    <cellStyle name="Normal 3 2 2 2 2 2 2 5 2 4" xfId="14185"/>
    <cellStyle name="Normal 3 2 2 2 2 2 2 5 2 5" xfId="14186"/>
    <cellStyle name="Normal 3 2 2 2 2 2 2 5 3" xfId="14187"/>
    <cellStyle name="Normal 3 2 2 2 2 2 2 5 3 2" xfId="14188"/>
    <cellStyle name="Normal 3 2 2 2 2 2 2 5 3 2 2" xfId="14190"/>
    <cellStyle name="Normal 3 2 2 2 2 2 2 5 3 2 3" xfId="14191"/>
    <cellStyle name="Normal 3 2 2 2 2 2 2 5 3 3" xfId="14192"/>
    <cellStyle name="Normal 3 2 2 2 2 2 2 5 3 4" xfId="14193"/>
    <cellStyle name="Normal 3 2 2 2 2 2 2 5 4" xfId="14194"/>
    <cellStyle name="Normal 3 2 2 2 2 2 2 5 4 2" xfId="14195"/>
    <cellStyle name="Normal 3 2 2 2 2 2 2 5 4 3" xfId="14196"/>
    <cellStyle name="Normal 3 2 2 2 2 2 2 5 5" xfId="14198"/>
    <cellStyle name="Normal 3 2 2 2 2 2 2 5 6" xfId="14200"/>
    <cellStyle name="Normal 3 2 2 2 2 2 2 6" xfId="14202"/>
    <cellStyle name="Normal 3 2 2 2 2 2 2 6 2" xfId="1620"/>
    <cellStyle name="Normal 3 2 2 2 2 2 2 6 2 2" xfId="1623"/>
    <cellStyle name="Normal 3 2 2 2 2 2 2 6 2 2 2" xfId="14203"/>
    <cellStyle name="Normal 3 2 2 2 2 2 2 6 2 2 2 2" xfId="14204"/>
    <cellStyle name="Normal 3 2 2 2 2 2 2 6 2 2 2 3" xfId="1688"/>
    <cellStyle name="Normal 3 2 2 2 2 2 2 6 2 2 3" xfId="14205"/>
    <cellStyle name="Normal 3 2 2 2 2 2 2 6 2 2 4" xfId="14206"/>
    <cellStyle name="Normal 3 2 2 2 2 2 2 6 2 3" xfId="1627"/>
    <cellStyle name="Normal 3 2 2 2 2 2 2 6 2 3 2" xfId="14207"/>
    <cellStyle name="Normal 3 2 2 2 2 2 2 6 2 3 3" xfId="14208"/>
    <cellStyle name="Normal 3 2 2 2 2 2 2 6 2 4" xfId="2400"/>
    <cellStyle name="Normal 3 2 2 2 2 2 2 6 2 5" xfId="2405"/>
    <cellStyle name="Normal 3 2 2 2 2 2 2 6 3" xfId="1635"/>
    <cellStyle name="Normal 3 2 2 2 2 2 2 6 3 2" xfId="2462"/>
    <cellStyle name="Normal 3 2 2 2 2 2 2 6 3 2 2" xfId="14209"/>
    <cellStyle name="Normal 3 2 2 2 2 2 2 6 3 2 3" xfId="14210"/>
    <cellStyle name="Normal 3 2 2 2 2 2 2 6 3 3" xfId="2467"/>
    <cellStyle name="Normal 3 2 2 2 2 2 2 6 3 4" xfId="2472"/>
    <cellStyle name="Normal 3 2 2 2 2 2 2 6 4" xfId="1640"/>
    <cellStyle name="Normal 3 2 2 2 2 2 2 6 4 2" xfId="14211"/>
    <cellStyle name="Normal 3 2 2 2 2 2 2 6 4 3" xfId="14212"/>
    <cellStyle name="Normal 3 2 2 2 2 2 2 6 5" xfId="14214"/>
    <cellStyle name="Normal 3 2 2 2 2 2 2 6 6" xfId="14216"/>
    <cellStyle name="Normal 3 2 2 2 2 2 2 7" xfId="14218"/>
    <cellStyle name="Normal 3 2 2 2 2 2 2 7 2" xfId="14219"/>
    <cellStyle name="Normal 3 2 2 2 2 2 2 7 2 2" xfId="4945"/>
    <cellStyle name="Normal 3 2 2 2 2 2 2 7 2 2 2" xfId="14220"/>
    <cellStyle name="Normal 3 2 2 2 2 2 2 7 2 2 3" xfId="14221"/>
    <cellStyle name="Normal 3 2 2 2 2 2 2 7 2 3" xfId="4949"/>
    <cellStyle name="Normal 3 2 2 2 2 2 2 7 2 4" xfId="4953"/>
    <cellStyle name="Normal 3 2 2 2 2 2 2 7 3" xfId="14222"/>
    <cellStyle name="Normal 3 2 2 2 2 2 2 7 3 2" xfId="1445"/>
    <cellStyle name="Normal 3 2 2 2 2 2 2 7 3 3" xfId="1450"/>
    <cellStyle name="Normal 3 2 2 2 2 2 2 7 4" xfId="14223"/>
    <cellStyle name="Normal 3 2 2 2 2 2 2 7 5" xfId="14225"/>
    <cellStyle name="Normal 3 2 2 2 2 2 2 8" xfId="14228"/>
    <cellStyle name="Normal 3 2 2 2 2 2 2 8 2" xfId="14229"/>
    <cellStyle name="Normal 3 2 2 2 2 2 2 8 2 2" xfId="2784"/>
    <cellStyle name="Normal 3 2 2 2 2 2 2 8 2 3" xfId="2792"/>
    <cellStyle name="Normal 3 2 2 2 2 2 2 8 3" xfId="14230"/>
    <cellStyle name="Normal 3 2 2 2 2 2 2 8 4" xfId="14231"/>
    <cellStyle name="Normal 3 2 2 2 2 2 2 9" xfId="14233"/>
    <cellStyle name="Normal 3 2 2 2 2 2 2 9 2" xfId="14234"/>
    <cellStyle name="Normal 3 2 2 2 2 2 2 9 3" xfId="14235"/>
    <cellStyle name="Normal 3 2 2 2 2 2 3" xfId="10423"/>
    <cellStyle name="Normal 3 2 2 2 2 2 3 10" xfId="14236"/>
    <cellStyle name="Normal 3 2 2 2 2 2 3 11" xfId="14237"/>
    <cellStyle name="Normal 3 2 2 2 2 2 3 2" xfId="14238"/>
    <cellStyle name="Normal 3 2 2 2 2 2 3 2 10" xfId="14239"/>
    <cellStyle name="Normal 3 2 2 2 2 2 3 2 2" xfId="14242"/>
    <cellStyle name="Normal 3 2 2 2 2 2 3 2 2 2" xfId="14243"/>
    <cellStyle name="Normal 3 2 2 2 2 2 3 2 2 2 2" xfId="14244"/>
    <cellStyle name="Normal 3 2 2 2 2 2 3 2 2 2 2 2" xfId="14245"/>
    <cellStyle name="Normal 3 2 2 2 2 2 3 2 2 2 2 2 2" xfId="14246"/>
    <cellStyle name="Normal 3 2 2 2 2 2 3 2 2 2 2 2 2 2" xfId="14247"/>
    <cellStyle name="Normal 3 2 2 2 2 2 3 2 2 2 2 2 2 2 2" xfId="12444"/>
    <cellStyle name="Normal 3 2 2 2 2 2 3 2 2 2 2 2 2 2 3" xfId="14249"/>
    <cellStyle name="Normal 3 2 2 2 2 2 3 2 2 2 2 2 2 3" xfId="14252"/>
    <cellStyle name="Normal 3 2 2 2 2 2 3 2 2 2 2 2 2 4" xfId="14255"/>
    <cellStyle name="Normal 3 2 2 2 2 2 3 2 2 2 2 2 3" xfId="14256"/>
    <cellStyle name="Normal 3 2 2 2 2 2 3 2 2 2 2 2 3 2" xfId="14257"/>
    <cellStyle name="Normal 3 2 2 2 2 2 3 2 2 2 2 2 3 3" xfId="14260"/>
    <cellStyle name="Normal 3 2 2 2 2 2 3 2 2 2 2 2 4" xfId="14262"/>
    <cellStyle name="Normal 3 2 2 2 2 2 3 2 2 2 2 2 5" xfId="14265"/>
    <cellStyle name="Normal 3 2 2 2 2 2 3 2 2 2 2 3" xfId="14267"/>
    <cellStyle name="Normal 3 2 2 2 2 2 3 2 2 2 2 3 2" xfId="14268"/>
    <cellStyle name="Normal 3 2 2 2 2 2 3 2 2 2 2 3 2 2" xfId="10024"/>
    <cellStyle name="Normal 3 2 2 2 2 2 3 2 2 2 2 3 2 3" xfId="1158"/>
    <cellStyle name="Normal 3 2 2 2 2 2 3 2 2 2 2 3 3" xfId="14269"/>
    <cellStyle name="Normal 3 2 2 2 2 2 3 2 2 2 2 3 4" xfId="14270"/>
    <cellStyle name="Normal 3 2 2 2 2 2 3 2 2 2 2 4" xfId="14273"/>
    <cellStyle name="Normal 3 2 2 2 2 2 3 2 2 2 2 4 2" xfId="14275"/>
    <cellStyle name="Normal 3 2 2 2 2 2 3 2 2 2 2 4 3" xfId="14277"/>
    <cellStyle name="Normal 3 2 2 2 2 2 3 2 2 2 2 5" xfId="14279"/>
    <cellStyle name="Normal 3 2 2 2 2 2 3 2 2 2 2 6" xfId="14281"/>
    <cellStyle name="Normal 3 2 2 2 2 2 3 2 2 2 3" xfId="14282"/>
    <cellStyle name="Normal 3 2 2 2 2 2 3 2 2 2 3 2" xfId="14283"/>
    <cellStyle name="Normal 3 2 2 2 2 2 3 2 2 2 3 2 2" xfId="14284"/>
    <cellStyle name="Normal 3 2 2 2 2 2 3 2 2 2 3 2 2 2" xfId="14285"/>
    <cellStyle name="Normal 3 2 2 2 2 2 3 2 2 2 3 2 2 2 2" xfId="14286"/>
    <cellStyle name="Normal 3 2 2 2 2 2 3 2 2 2 3 2 2 2 3" xfId="14287"/>
    <cellStyle name="Normal 3 2 2 2 2 2 3 2 2 2 3 2 2 3" xfId="14290"/>
    <cellStyle name="Normal 3 2 2 2 2 2 3 2 2 2 3 2 2 4" xfId="14293"/>
    <cellStyle name="Normal 3 2 2 2 2 2 3 2 2 2 3 2 3" xfId="14294"/>
    <cellStyle name="Normal 3 2 2 2 2 2 3 2 2 2 3 2 3 2" xfId="14295"/>
    <cellStyle name="Normal 3 2 2 2 2 2 3 2 2 2 3 2 3 3" xfId="14297"/>
    <cellStyle name="Normal 3 2 2 2 2 2 3 2 2 2 3 2 4" xfId="14298"/>
    <cellStyle name="Normal 3 2 2 2 2 2 3 2 2 2 3 2 5" xfId="14300"/>
    <cellStyle name="Normal 3 2 2 2 2 2 3 2 2 2 3 3" xfId="14301"/>
    <cellStyle name="Normal 3 2 2 2 2 2 3 2 2 2 3 3 2" xfId="14302"/>
    <cellStyle name="Normal 3 2 2 2 2 2 3 2 2 2 3 3 2 2" xfId="10051"/>
    <cellStyle name="Normal 3 2 2 2 2 2 3 2 2 2 3 3 2 3" xfId="14304"/>
    <cellStyle name="Normal 3 2 2 2 2 2 3 2 2 2 3 3 3" xfId="14305"/>
    <cellStyle name="Normal 3 2 2 2 2 2 3 2 2 2 3 3 4" xfId="14306"/>
    <cellStyle name="Normal 3 2 2 2 2 2 3 2 2 2 3 4" xfId="14308"/>
    <cellStyle name="Normal 3 2 2 2 2 2 3 2 2 2 3 4 2" xfId="14310"/>
    <cellStyle name="Normal 3 2 2 2 2 2 3 2 2 2 3 4 3" xfId="14312"/>
    <cellStyle name="Normal 3 2 2 2 2 2 3 2 2 2 3 5" xfId="14314"/>
    <cellStyle name="Normal 3 2 2 2 2 2 3 2 2 2 3 6" xfId="14316"/>
    <cellStyle name="Normal 3 2 2 2 2 2 3 2 2 2 4" xfId="14317"/>
    <cellStyle name="Normal 3 2 2 2 2 2 3 2 2 2 4 2" xfId="14318"/>
    <cellStyle name="Normal 3 2 2 2 2 2 3 2 2 2 4 2 2" xfId="14319"/>
    <cellStyle name="Normal 3 2 2 2 2 2 3 2 2 2 4 2 2 2" xfId="14321"/>
    <cellStyle name="Normal 3 2 2 2 2 2 3 2 2 2 4 2 2 3" xfId="14326"/>
    <cellStyle name="Normal 3 2 2 2 2 2 3 2 2 2 4 2 3" xfId="14327"/>
    <cellStyle name="Normal 3 2 2 2 2 2 3 2 2 2 4 2 4" xfId="14328"/>
    <cellStyle name="Normal 3 2 2 2 2 2 3 2 2 2 4 3" xfId="14329"/>
    <cellStyle name="Normal 3 2 2 2 2 2 3 2 2 2 4 3 2" xfId="14330"/>
    <cellStyle name="Normal 3 2 2 2 2 2 3 2 2 2 4 3 3" xfId="14331"/>
    <cellStyle name="Normal 3 2 2 2 2 2 3 2 2 2 4 4" xfId="14333"/>
    <cellStyle name="Normal 3 2 2 2 2 2 3 2 2 2 4 5" xfId="14335"/>
    <cellStyle name="Normal 3 2 2 2 2 2 3 2 2 2 5" xfId="14337"/>
    <cellStyle name="Normal 3 2 2 2 2 2 3 2 2 2 5 2" xfId="14339"/>
    <cellStyle name="Normal 3 2 2 2 2 2 3 2 2 2 5 2 2" xfId="14341"/>
    <cellStyle name="Normal 3 2 2 2 2 2 3 2 2 2 5 2 3" xfId="14343"/>
    <cellStyle name="Normal 3 2 2 2 2 2 3 2 2 2 5 3" xfId="14345"/>
    <cellStyle name="Normal 3 2 2 2 2 2 3 2 2 2 5 4" xfId="14347"/>
    <cellStyle name="Normal 3 2 2 2 2 2 3 2 2 2 6" xfId="14350"/>
    <cellStyle name="Normal 3 2 2 2 2 2 3 2 2 2 6 2" xfId="14352"/>
    <cellStyle name="Normal 3 2 2 2 2 2 3 2 2 2 6 3" xfId="14354"/>
    <cellStyle name="Normal 3 2 2 2 2 2 3 2 2 2 7" xfId="14357"/>
    <cellStyle name="Normal 3 2 2 2 2 2 3 2 2 2 8" xfId="14360"/>
    <cellStyle name="Normal 3 2 2 2 2 2 3 2 2 3" xfId="14361"/>
    <cellStyle name="Normal 3 2 2 2 2 2 3 2 2 3 2" xfId="14362"/>
    <cellStyle name="Normal 3 2 2 2 2 2 3 2 2 3 2 2" xfId="14364"/>
    <cellStyle name="Normal 3 2 2 2 2 2 3 2 2 3 2 2 2" xfId="9695"/>
    <cellStyle name="Normal 3 2 2 2 2 2 3 2 2 3 2 2 2 2" xfId="14365"/>
    <cellStyle name="Normal 3 2 2 2 2 2 3 2 2 3 2 2 2 3" xfId="14368"/>
    <cellStyle name="Normal 3 2 2 2 2 2 3 2 2 3 2 2 3" xfId="10439"/>
    <cellStyle name="Normal 3 2 2 2 2 2 3 2 2 3 2 2 4" xfId="10447"/>
    <cellStyle name="Normal 3 2 2 2 2 2 3 2 2 3 2 3" xfId="14370"/>
    <cellStyle name="Normal 3 2 2 2 2 2 3 2 2 3 2 3 2" xfId="14371"/>
    <cellStyle name="Normal 3 2 2 2 2 2 3 2 2 3 2 3 3" xfId="10454"/>
    <cellStyle name="Normal 3 2 2 2 2 2 3 2 2 3 2 4" xfId="14373"/>
    <cellStyle name="Normal 3 2 2 2 2 2 3 2 2 3 2 5" xfId="14375"/>
    <cellStyle name="Normal 3 2 2 2 2 2 3 2 2 3 3" xfId="14376"/>
    <cellStyle name="Normal 3 2 2 2 2 2 3 2 2 3 3 2" xfId="14378"/>
    <cellStyle name="Normal 3 2 2 2 2 2 3 2 2 3 3 2 2" xfId="14379"/>
    <cellStyle name="Normal 3 2 2 2 2 2 3 2 2 3 3 2 3" xfId="10491"/>
    <cellStyle name="Normal 3 2 2 2 2 2 3 2 2 3 3 3" xfId="14380"/>
    <cellStyle name="Normal 3 2 2 2 2 2 3 2 2 3 3 4" xfId="14382"/>
    <cellStyle name="Normal 3 2 2 2 2 2 3 2 2 3 4" xfId="14383"/>
    <cellStyle name="Normal 3 2 2 2 2 2 3 2 2 3 4 2" xfId="14384"/>
    <cellStyle name="Normal 3 2 2 2 2 2 3 2 2 3 4 3" xfId="14385"/>
    <cellStyle name="Normal 3 2 2 2 2 2 3 2 2 3 5" xfId="14387"/>
    <cellStyle name="Normal 3 2 2 2 2 2 3 2 2 3 6" xfId="14389"/>
    <cellStyle name="Normal 3 2 2 2 2 2 3 2 2 4" xfId="14390"/>
    <cellStyle name="Normal 3 2 2 2 2 2 3 2 2 4 2" xfId="14391"/>
    <cellStyle name="Normal 3 2 2 2 2 2 3 2 2 4 2 2" xfId="14393"/>
    <cellStyle name="Normal 3 2 2 2 2 2 3 2 2 4 2 2 2" xfId="14394"/>
    <cellStyle name="Normal 3 2 2 2 2 2 3 2 2 4 2 2 2 2" xfId="14395"/>
    <cellStyle name="Normal 3 2 2 2 2 2 3 2 2 4 2 2 2 3" xfId="14397"/>
    <cellStyle name="Normal 3 2 2 2 2 2 3 2 2 4 2 2 3" xfId="10567"/>
    <cellStyle name="Normal 3 2 2 2 2 2 3 2 2 4 2 2 4" xfId="10570"/>
    <cellStyle name="Normal 3 2 2 2 2 2 3 2 2 4 2 3" xfId="14398"/>
    <cellStyle name="Normal 3 2 2 2 2 2 3 2 2 4 2 3 2" xfId="14399"/>
    <cellStyle name="Normal 3 2 2 2 2 2 3 2 2 4 2 3 3" xfId="14400"/>
    <cellStyle name="Normal 3 2 2 2 2 2 3 2 2 4 2 4" xfId="14402"/>
    <cellStyle name="Normal 3 2 2 2 2 2 3 2 2 4 2 5" xfId="14404"/>
    <cellStyle name="Normal 3 2 2 2 2 2 3 2 2 4 3" xfId="14405"/>
    <cellStyle name="Normal 3 2 2 2 2 2 3 2 2 4 3 2" xfId="14406"/>
    <cellStyle name="Normal 3 2 2 2 2 2 3 2 2 4 3 2 2" xfId="14407"/>
    <cellStyle name="Normal 3 2 2 2 2 2 3 2 2 4 3 2 3" xfId="14408"/>
    <cellStyle name="Normal 3 2 2 2 2 2 3 2 2 4 3 3" xfId="14409"/>
    <cellStyle name="Normal 3 2 2 2 2 2 3 2 2 4 3 4" xfId="14410"/>
    <cellStyle name="Normal 3 2 2 2 2 2 3 2 2 4 4" xfId="14411"/>
    <cellStyle name="Normal 3 2 2 2 2 2 3 2 2 4 4 2" xfId="14412"/>
    <cellStyle name="Normal 3 2 2 2 2 2 3 2 2 4 4 3" xfId="14413"/>
    <cellStyle name="Normal 3 2 2 2 2 2 3 2 2 4 5" xfId="14415"/>
    <cellStyle name="Normal 3 2 2 2 2 2 3 2 2 4 6" xfId="14417"/>
    <cellStyle name="Normal 3 2 2 2 2 2 3 2 2 5" xfId="14418"/>
    <cellStyle name="Normal 3 2 2 2 2 2 3 2 2 5 2" xfId="13534"/>
    <cellStyle name="Normal 3 2 2 2 2 2 3 2 2 5 2 2" xfId="14419"/>
    <cellStyle name="Normal 3 2 2 2 2 2 3 2 2 5 2 2 2" xfId="8767"/>
    <cellStyle name="Normal 3 2 2 2 2 2 3 2 2 5 2 2 3" xfId="8770"/>
    <cellStyle name="Normal 3 2 2 2 2 2 3 2 2 5 2 3" xfId="14420"/>
    <cellStyle name="Normal 3 2 2 2 2 2 3 2 2 5 2 4" xfId="14421"/>
    <cellStyle name="Normal 3 2 2 2 2 2 3 2 2 5 3" xfId="14422"/>
    <cellStyle name="Normal 3 2 2 2 2 2 3 2 2 5 3 2" xfId="14423"/>
    <cellStyle name="Normal 3 2 2 2 2 2 3 2 2 5 3 3" xfId="14424"/>
    <cellStyle name="Normal 3 2 2 2 2 2 3 2 2 5 4" xfId="14425"/>
    <cellStyle name="Normal 3 2 2 2 2 2 3 2 2 5 5" xfId="14427"/>
    <cellStyle name="Normal 3 2 2 2 2 2 3 2 2 6" xfId="14429"/>
    <cellStyle name="Normal 3 2 2 2 2 2 3 2 2 6 2" xfId="14431"/>
    <cellStyle name="Normal 3 2 2 2 2 2 3 2 2 6 2 2" xfId="14432"/>
    <cellStyle name="Normal 3 2 2 2 2 2 3 2 2 6 2 3" xfId="14433"/>
    <cellStyle name="Normal 3 2 2 2 2 2 3 2 2 6 3" xfId="14435"/>
    <cellStyle name="Normal 3 2 2 2 2 2 3 2 2 6 4" xfId="14436"/>
    <cellStyle name="Normal 3 2 2 2 2 2 3 2 2 7" xfId="14439"/>
    <cellStyle name="Normal 3 2 2 2 2 2 3 2 2 7 2" xfId="14440"/>
    <cellStyle name="Normal 3 2 2 2 2 2 3 2 2 7 3" xfId="14441"/>
    <cellStyle name="Normal 3 2 2 2 2 2 3 2 2 8" xfId="14444"/>
    <cellStyle name="Normal 3 2 2 2 2 2 3 2 2 9" xfId="14446"/>
    <cellStyle name="Normal 3 2 2 2 2 2 3 2 3" xfId="14449"/>
    <cellStyle name="Normal 3 2 2 2 2 2 3 2 3 2" xfId="14450"/>
    <cellStyle name="Normal 3 2 2 2 2 2 3 2 3 2 2" xfId="14452"/>
    <cellStyle name="Normal 3 2 2 2 2 2 3 2 3 2 2 2" xfId="14454"/>
    <cellStyle name="Normal 3 2 2 2 2 2 3 2 3 2 2 2 2" xfId="14455"/>
    <cellStyle name="Normal 3 2 2 2 2 2 3 2 3 2 2 2 2 2" xfId="14456"/>
    <cellStyle name="Normal 3 2 2 2 2 2 3 2 3 2 2 2 2 3" xfId="14459"/>
    <cellStyle name="Normal 3 2 2 2 2 2 3 2 3 2 2 2 3" xfId="14461"/>
    <cellStyle name="Normal 3 2 2 2 2 2 3 2 3 2 2 2 4" xfId="8104"/>
    <cellStyle name="Normal 3 2 2 2 2 2 3 2 3 2 2 3" xfId="14464"/>
    <cellStyle name="Normal 3 2 2 2 2 2 3 2 3 2 2 3 2" xfId="14465"/>
    <cellStyle name="Normal 3 2 2 2 2 2 3 2 3 2 2 3 3" xfId="14467"/>
    <cellStyle name="Normal 3 2 2 2 2 2 3 2 3 2 2 4" xfId="14470"/>
    <cellStyle name="Normal 3 2 2 2 2 2 3 2 3 2 2 5" xfId="11522"/>
    <cellStyle name="Normal 3 2 2 2 2 2 3 2 3 2 3" xfId="14472"/>
    <cellStyle name="Normal 3 2 2 2 2 2 3 2 3 2 3 2" xfId="14474"/>
    <cellStyle name="Normal 3 2 2 2 2 2 3 2 3 2 3 2 2" xfId="14475"/>
    <cellStyle name="Normal 3 2 2 2 2 2 3 2 3 2 3 2 3" xfId="14477"/>
    <cellStyle name="Normal 3 2 2 2 2 2 3 2 3 2 3 3" xfId="14478"/>
    <cellStyle name="Normal 3 2 2 2 2 2 3 2 3 2 3 4" xfId="14479"/>
    <cellStyle name="Normal 3 2 2 2 2 2 3 2 3 2 4" xfId="14481"/>
    <cellStyle name="Normal 3 2 2 2 2 2 3 2 3 2 4 2" xfId="14482"/>
    <cellStyle name="Normal 3 2 2 2 2 2 3 2 3 2 4 3" xfId="14483"/>
    <cellStyle name="Normal 3 2 2 2 2 2 3 2 3 2 5" xfId="14486"/>
    <cellStyle name="Normal 3 2 2 2 2 2 3 2 3 2 6" xfId="14489"/>
    <cellStyle name="Normal 3 2 2 2 2 2 3 2 3 3" xfId="14490"/>
    <cellStyle name="Normal 3 2 2 2 2 2 3 2 3 3 2" xfId="14491"/>
    <cellStyle name="Normal 3 2 2 2 2 2 3 2 3 3 2 2" xfId="14494"/>
    <cellStyle name="Normal 3 2 2 2 2 2 3 2 3 3 2 2 2" xfId="10369"/>
    <cellStyle name="Normal 3 2 2 2 2 2 3 2 3 3 2 2 2 2" xfId="14495"/>
    <cellStyle name="Normal 3 2 2 2 2 2 3 2 3 3 2 2 2 3" xfId="14496"/>
    <cellStyle name="Normal 3 2 2 2 2 2 3 2 3 3 2 2 3" xfId="10714"/>
    <cellStyle name="Normal 3 2 2 2 2 2 3 2 3 3 2 2 4" xfId="8149"/>
    <cellStyle name="Normal 3 2 2 2 2 2 3 2 3 3 2 3" xfId="14499"/>
    <cellStyle name="Normal 3 2 2 2 2 2 3 2 3 3 2 3 2" xfId="14500"/>
    <cellStyle name="Normal 3 2 2 2 2 2 3 2 3 3 2 3 3" xfId="14503"/>
    <cellStyle name="Normal 3 2 2 2 2 2 3 2 3 3 2 4" xfId="14504"/>
    <cellStyle name="Normal 3 2 2 2 2 2 3 2 3 3 2 5" xfId="13387"/>
    <cellStyle name="Normal 3 2 2 2 2 2 3 2 3 3 3" xfId="14505"/>
    <cellStyle name="Normal 3 2 2 2 2 2 3 2 3 3 3 2" xfId="14508"/>
    <cellStyle name="Normal 3 2 2 2 2 2 3 2 3 3 3 2 2" xfId="14509"/>
    <cellStyle name="Normal 3 2 2 2 2 2 3 2 3 3 3 2 3" xfId="14512"/>
    <cellStyle name="Normal 3 2 2 2 2 2 3 2 3 3 3 3" xfId="14513"/>
    <cellStyle name="Normal 3 2 2 2 2 2 3 2 3 3 3 4" xfId="14514"/>
    <cellStyle name="Normal 3 2 2 2 2 2 3 2 3 3 4" xfId="14515"/>
    <cellStyle name="Normal 3 2 2 2 2 2 3 2 3 3 4 2" xfId="14516"/>
    <cellStyle name="Normal 3 2 2 2 2 2 3 2 3 3 4 3" xfId="14517"/>
    <cellStyle name="Normal 3 2 2 2 2 2 3 2 3 3 5" xfId="14519"/>
    <cellStyle name="Normal 3 2 2 2 2 2 3 2 3 3 6" xfId="14521"/>
    <cellStyle name="Normal 3 2 2 2 2 2 3 2 3 4" xfId="14522"/>
    <cellStyle name="Normal 3 2 2 2 2 2 3 2 3 4 2" xfId="14523"/>
    <cellStyle name="Normal 3 2 2 2 2 2 3 2 3 4 2 2" xfId="14526"/>
    <cellStyle name="Normal 3 2 2 2 2 2 3 2 3 4 2 2 2" xfId="14527"/>
    <cellStyle name="Normal 3 2 2 2 2 2 3 2 3 4 2 2 3" xfId="10772"/>
    <cellStyle name="Normal 3 2 2 2 2 2 3 2 3 4 2 3" xfId="14528"/>
    <cellStyle name="Normal 3 2 2 2 2 2 3 2 3 4 2 4" xfId="14529"/>
    <cellStyle name="Normal 3 2 2 2 2 2 3 2 3 4 3" xfId="14530"/>
    <cellStyle name="Normal 3 2 2 2 2 2 3 2 3 4 3 2" xfId="14532"/>
    <cellStyle name="Normal 3 2 2 2 2 2 3 2 3 4 3 3" xfId="14534"/>
    <cellStyle name="Normal 3 2 2 2 2 2 3 2 3 4 4" xfId="14535"/>
    <cellStyle name="Normal 3 2 2 2 2 2 3 2 3 4 5" xfId="14537"/>
    <cellStyle name="Normal 3 2 2 2 2 2 3 2 3 5" xfId="14538"/>
    <cellStyle name="Normal 3 2 2 2 2 2 3 2 3 5 2" xfId="14539"/>
    <cellStyle name="Normal 3 2 2 2 2 2 3 2 3 5 2 2" xfId="14540"/>
    <cellStyle name="Normal 3 2 2 2 2 2 3 2 3 5 2 3" xfId="14541"/>
    <cellStyle name="Normal 3 2 2 2 2 2 3 2 3 5 3" xfId="14542"/>
    <cellStyle name="Normal 3 2 2 2 2 2 3 2 3 5 4" xfId="14543"/>
    <cellStyle name="Normal 3 2 2 2 2 2 3 2 3 6" xfId="14545"/>
    <cellStyle name="Normal 3 2 2 2 2 2 3 2 3 6 2" xfId="14546"/>
    <cellStyle name="Normal 3 2 2 2 2 2 3 2 3 6 3" xfId="14547"/>
    <cellStyle name="Normal 3 2 2 2 2 2 3 2 3 7" xfId="14549"/>
    <cellStyle name="Normal 3 2 2 2 2 2 3 2 3 8" xfId="14550"/>
    <cellStyle name="Normal 3 2 2 2 2 2 3 2 4" xfId="14553"/>
    <cellStyle name="Normal 3 2 2 2 2 2 3 2 4 2" xfId="12841"/>
    <cellStyle name="Normal 3 2 2 2 2 2 3 2 4 2 2" xfId="14554"/>
    <cellStyle name="Normal 3 2 2 2 2 2 3 2 4 2 2 2" xfId="14556"/>
    <cellStyle name="Normal 3 2 2 2 2 2 3 2 4 2 2 2 2" xfId="14557"/>
    <cellStyle name="Normal 3 2 2 2 2 2 3 2 4 2 2 2 3" xfId="9423"/>
    <cellStyle name="Normal 3 2 2 2 2 2 3 2 4 2 2 3" xfId="14559"/>
    <cellStyle name="Normal 3 2 2 2 2 2 3 2 4 2 2 4" xfId="14561"/>
    <cellStyle name="Normal 3 2 2 2 2 2 3 2 4 2 3" xfId="14562"/>
    <cellStyle name="Normal 3 2 2 2 2 2 3 2 4 2 3 2" xfId="14564"/>
    <cellStyle name="Normal 3 2 2 2 2 2 3 2 4 2 3 3" xfId="14565"/>
    <cellStyle name="Normal 3 2 2 2 2 2 3 2 4 2 4" xfId="14566"/>
    <cellStyle name="Normal 3 2 2 2 2 2 3 2 4 2 5" xfId="14568"/>
    <cellStyle name="Normal 3 2 2 2 2 2 3 2 4 3" xfId="12843"/>
    <cellStyle name="Normal 3 2 2 2 2 2 3 2 4 3 2" xfId="14570"/>
    <cellStyle name="Normal 3 2 2 2 2 2 3 2 4 3 2 2" xfId="14573"/>
    <cellStyle name="Normal 3 2 2 2 2 2 3 2 4 3 2 3" xfId="14575"/>
    <cellStyle name="Normal 3 2 2 2 2 2 3 2 4 3 3" xfId="14577"/>
    <cellStyle name="Normal 3 2 2 2 2 2 3 2 4 3 4" xfId="14578"/>
    <cellStyle name="Normal 3 2 2 2 2 2 3 2 4 4" xfId="14580"/>
    <cellStyle name="Normal 3 2 2 2 2 2 3 2 4 4 2" xfId="14582"/>
    <cellStyle name="Normal 3 2 2 2 2 2 3 2 4 4 3" xfId="14584"/>
    <cellStyle name="Normal 3 2 2 2 2 2 3 2 4 5" xfId="14586"/>
    <cellStyle name="Normal 3 2 2 2 2 2 3 2 4 6" xfId="14588"/>
    <cellStyle name="Normal 3 2 2 2 2 2 3 2 5" xfId="14589"/>
    <cellStyle name="Normal 3 2 2 2 2 2 3 2 5 2" xfId="12847"/>
    <cellStyle name="Normal 3 2 2 2 2 2 3 2 5 2 2" xfId="14590"/>
    <cellStyle name="Normal 3 2 2 2 2 2 3 2 5 2 2 2" xfId="14591"/>
    <cellStyle name="Normal 3 2 2 2 2 2 3 2 5 2 2 2 2" xfId="12524"/>
    <cellStyle name="Normal 3 2 2 2 2 2 3 2 5 2 2 2 3" xfId="12235"/>
    <cellStyle name="Normal 3 2 2 2 2 2 3 2 5 2 2 3" xfId="14592"/>
    <cellStyle name="Normal 3 2 2 2 2 2 3 2 5 2 2 4" xfId="14593"/>
    <cellStyle name="Normal 3 2 2 2 2 2 3 2 5 2 3" xfId="14594"/>
    <cellStyle name="Normal 3 2 2 2 2 2 3 2 5 2 3 2" xfId="14595"/>
    <cellStyle name="Normal 3 2 2 2 2 2 3 2 5 2 3 3" xfId="14596"/>
    <cellStyle name="Normal 3 2 2 2 2 2 3 2 5 2 4" xfId="14597"/>
    <cellStyle name="Normal 3 2 2 2 2 2 3 2 5 2 5" xfId="14599"/>
    <cellStyle name="Normal 3 2 2 2 2 2 3 2 5 3" xfId="14600"/>
    <cellStyle name="Normal 3 2 2 2 2 2 3 2 5 3 2" xfId="14601"/>
    <cellStyle name="Normal 3 2 2 2 2 2 3 2 5 3 2 2" xfId="14602"/>
    <cellStyle name="Normal 3 2 2 2 2 2 3 2 5 3 2 3" xfId="14604"/>
    <cellStyle name="Normal 3 2 2 2 2 2 3 2 5 3 3" xfId="14606"/>
    <cellStyle name="Normal 3 2 2 2 2 2 3 2 5 3 4" xfId="14608"/>
    <cellStyle name="Normal 3 2 2 2 2 2 3 2 5 4" xfId="14610"/>
    <cellStyle name="Normal 3 2 2 2 2 2 3 2 5 4 2" xfId="14611"/>
    <cellStyle name="Normal 3 2 2 2 2 2 3 2 5 4 3" xfId="14612"/>
    <cellStyle name="Normal 3 2 2 2 2 2 3 2 5 5" xfId="14614"/>
    <cellStyle name="Normal 3 2 2 2 2 2 3 2 5 6" xfId="14615"/>
    <cellStyle name="Normal 3 2 2 2 2 2 3 2 6" xfId="14617"/>
    <cellStyle name="Normal 3 2 2 2 2 2 3 2 6 2" xfId="14619"/>
    <cellStyle name="Normal 3 2 2 2 2 2 3 2 6 2 2" xfId="14620"/>
    <cellStyle name="Normal 3 2 2 2 2 2 3 2 6 2 2 2" xfId="14621"/>
    <cellStyle name="Normal 3 2 2 2 2 2 3 2 6 2 2 3" xfId="14622"/>
    <cellStyle name="Normal 3 2 2 2 2 2 3 2 6 2 3" xfId="14625"/>
    <cellStyle name="Normal 3 2 2 2 2 2 3 2 6 2 4" xfId="14628"/>
    <cellStyle name="Normal 3 2 2 2 2 2 3 2 6 3" xfId="14630"/>
    <cellStyle name="Normal 3 2 2 2 2 2 3 2 6 3 2" xfId="14631"/>
    <cellStyle name="Normal 3 2 2 2 2 2 3 2 6 3 3" xfId="14632"/>
    <cellStyle name="Normal 3 2 2 2 2 2 3 2 6 4" xfId="14633"/>
    <cellStyle name="Normal 3 2 2 2 2 2 3 2 6 5" xfId="14634"/>
    <cellStyle name="Normal 3 2 2 2 2 2 3 2 7" xfId="14636"/>
    <cellStyle name="Normal 3 2 2 2 2 2 3 2 7 2" xfId="14637"/>
    <cellStyle name="Normal 3 2 2 2 2 2 3 2 7 2 2" xfId="14638"/>
    <cellStyle name="Normal 3 2 2 2 2 2 3 2 7 2 3" xfId="14639"/>
    <cellStyle name="Normal 3 2 2 2 2 2 3 2 7 3" xfId="14640"/>
    <cellStyle name="Normal 3 2 2 2 2 2 3 2 7 4" xfId="14641"/>
    <cellStyle name="Normal 3 2 2 2 2 2 3 2 8" xfId="14643"/>
    <cellStyle name="Normal 3 2 2 2 2 2 3 2 8 2" xfId="14644"/>
    <cellStyle name="Normal 3 2 2 2 2 2 3 2 8 3" xfId="14645"/>
    <cellStyle name="Normal 3 2 2 2 2 2 3 2 9" xfId="14646"/>
    <cellStyle name="Normal 3 2 2 2 2 2 3 3" xfId="14647"/>
    <cellStyle name="Normal 3 2 2 2 2 2 3 3 2" xfId="14648"/>
    <cellStyle name="Normal 3 2 2 2 2 2 3 3 2 2" xfId="14649"/>
    <cellStyle name="Normal 3 2 2 2 2 2 3 3 2 2 2" xfId="8115"/>
    <cellStyle name="Normal 3 2 2 2 2 2 3 3 2 2 2 2" xfId="8117"/>
    <cellStyle name="Normal 3 2 2 2 2 2 3 3 2 2 2 2 2" xfId="8120"/>
    <cellStyle name="Normal 3 2 2 2 2 2 3 3 2 2 2 2 2 2" xfId="8122"/>
    <cellStyle name="Normal 3 2 2 2 2 2 3 3 2 2 2 2 2 3" xfId="8127"/>
    <cellStyle name="Normal 3 2 2 2 2 2 3 3 2 2 2 2 3" xfId="8133"/>
    <cellStyle name="Normal 3 2 2 2 2 2 3 3 2 2 2 2 4" xfId="8137"/>
    <cellStyle name="Normal 3 2 2 2 2 2 3 3 2 2 2 3" xfId="8141"/>
    <cellStyle name="Normal 3 2 2 2 2 2 3 3 2 2 2 3 2" xfId="8144"/>
    <cellStyle name="Normal 3 2 2 2 2 2 3 3 2 2 2 3 3" xfId="8155"/>
    <cellStyle name="Normal 3 2 2 2 2 2 3 3 2 2 2 4" xfId="8159"/>
    <cellStyle name="Normal 3 2 2 2 2 2 3 3 2 2 2 5" xfId="8164"/>
    <cellStyle name="Normal 3 2 2 2 2 2 3 3 2 2 3" xfId="8167"/>
    <cellStyle name="Normal 3 2 2 2 2 2 3 3 2 2 3 2" xfId="8169"/>
    <cellStyle name="Normal 3 2 2 2 2 2 3 3 2 2 3 2 2" xfId="8172"/>
    <cellStyle name="Normal 3 2 2 2 2 2 3 3 2 2 3 2 3" xfId="8177"/>
    <cellStyle name="Normal 3 2 2 2 2 2 3 3 2 2 3 3" xfId="8180"/>
    <cellStyle name="Normal 3 2 2 2 2 2 3 3 2 2 3 4" xfId="8185"/>
    <cellStyle name="Normal 3 2 2 2 2 2 3 3 2 2 4" xfId="8190"/>
    <cellStyle name="Normal 3 2 2 2 2 2 3 3 2 2 4 2" xfId="8192"/>
    <cellStyle name="Normal 3 2 2 2 2 2 3 3 2 2 4 3" xfId="8198"/>
    <cellStyle name="Normal 3 2 2 2 2 2 3 3 2 2 5" xfId="8205"/>
    <cellStyle name="Normal 3 2 2 2 2 2 3 3 2 2 6" xfId="8210"/>
    <cellStyle name="Normal 3 2 2 2 2 2 3 3 2 3" xfId="14650"/>
    <cellStyle name="Normal 3 2 2 2 2 2 3 3 2 3 2" xfId="8243"/>
    <cellStyle name="Normal 3 2 2 2 2 2 3 3 2 3 2 2" xfId="8246"/>
    <cellStyle name="Normal 3 2 2 2 2 2 3 3 2 3 2 2 2" xfId="8250"/>
    <cellStyle name="Normal 3 2 2 2 2 2 3 3 2 3 2 2 2 2" xfId="14651"/>
    <cellStyle name="Normal 3 2 2 2 2 2 3 3 2 3 2 2 2 3" xfId="14652"/>
    <cellStyle name="Normal 3 2 2 2 2 2 3 3 2 3 2 2 3" xfId="8255"/>
    <cellStyle name="Normal 3 2 2 2 2 2 3 3 2 3 2 2 4" xfId="14655"/>
    <cellStyle name="Normal 3 2 2 2 2 2 3 3 2 3 2 3" xfId="8258"/>
    <cellStyle name="Normal 3 2 2 2 2 2 3 3 2 3 2 3 2" xfId="14656"/>
    <cellStyle name="Normal 3 2 2 2 2 2 3 3 2 3 2 3 3" xfId="14659"/>
    <cellStyle name="Normal 3 2 2 2 2 2 3 3 2 3 2 4" xfId="8261"/>
    <cellStyle name="Normal 3 2 2 2 2 2 3 3 2 3 2 5" xfId="14660"/>
    <cellStyle name="Normal 3 2 2 2 2 2 3 3 2 3 3" xfId="8265"/>
    <cellStyle name="Normal 3 2 2 2 2 2 3 3 2 3 3 2" xfId="8267"/>
    <cellStyle name="Normal 3 2 2 2 2 2 3 3 2 3 3 2 2" xfId="14661"/>
    <cellStyle name="Normal 3 2 2 2 2 2 3 3 2 3 3 2 3" xfId="14664"/>
    <cellStyle name="Normal 3 2 2 2 2 2 3 3 2 3 3 3" xfId="8270"/>
    <cellStyle name="Normal 3 2 2 2 2 2 3 3 2 3 3 4" xfId="14665"/>
    <cellStyle name="Normal 3 2 2 2 2 2 3 3 2 3 4" xfId="8274"/>
    <cellStyle name="Normal 3 2 2 2 2 2 3 3 2 3 4 2" xfId="8977"/>
    <cellStyle name="Normal 3 2 2 2 2 2 3 3 2 3 4 3" xfId="14666"/>
    <cellStyle name="Normal 3 2 2 2 2 2 3 3 2 3 5" xfId="8276"/>
    <cellStyle name="Normal 3 2 2 2 2 2 3 3 2 3 6" xfId="14667"/>
    <cellStyle name="Normal 3 2 2 2 2 2 3 3 2 4" xfId="14668"/>
    <cellStyle name="Normal 3 2 2 2 2 2 3 3 2 4 2" xfId="8299"/>
    <cellStyle name="Normal 3 2 2 2 2 2 3 3 2 4 2 2" xfId="8302"/>
    <cellStyle name="Normal 3 2 2 2 2 2 3 3 2 4 2 2 2" xfId="8305"/>
    <cellStyle name="Normal 3 2 2 2 2 2 3 3 2 4 2 2 3" xfId="8310"/>
    <cellStyle name="Normal 3 2 2 2 2 2 3 3 2 4 2 3" xfId="6282"/>
    <cellStyle name="Normal 3 2 2 2 2 2 3 3 2 4 2 4" xfId="6295"/>
    <cellStyle name="Normal 3 2 2 2 2 2 3 3 2 4 3" xfId="8313"/>
    <cellStyle name="Normal 3 2 2 2 2 2 3 3 2 4 3 2" xfId="8315"/>
    <cellStyle name="Normal 3 2 2 2 2 2 3 3 2 4 3 3" xfId="6394"/>
    <cellStyle name="Normal 3 2 2 2 2 2 3 3 2 4 4" xfId="8318"/>
    <cellStyle name="Normal 3 2 2 2 2 2 3 3 2 4 5" xfId="8320"/>
    <cellStyle name="Normal 3 2 2 2 2 2 3 3 2 5" xfId="14669"/>
    <cellStyle name="Normal 3 2 2 2 2 2 3 3 2 5 2" xfId="8344"/>
    <cellStyle name="Normal 3 2 2 2 2 2 3 3 2 5 2 2" xfId="8346"/>
    <cellStyle name="Normal 3 2 2 2 2 2 3 3 2 5 2 3" xfId="8349"/>
    <cellStyle name="Normal 3 2 2 2 2 2 3 3 2 5 3" xfId="8353"/>
    <cellStyle name="Normal 3 2 2 2 2 2 3 3 2 5 4" xfId="8355"/>
    <cellStyle name="Normal 3 2 2 2 2 2 3 3 2 6" xfId="14671"/>
    <cellStyle name="Normal 3 2 2 2 2 2 3 3 2 6 2" xfId="8366"/>
    <cellStyle name="Normal 3 2 2 2 2 2 3 3 2 6 3" xfId="8368"/>
    <cellStyle name="Normal 3 2 2 2 2 2 3 3 2 7" xfId="14673"/>
    <cellStyle name="Normal 3 2 2 2 2 2 3 3 2 8" xfId="14674"/>
    <cellStyle name="Normal 3 2 2 2 2 2 3 3 3" xfId="14675"/>
    <cellStyle name="Normal 3 2 2 2 2 2 3 3 3 2" xfId="14676"/>
    <cellStyle name="Normal 3 2 2 2 2 2 3 3 3 2 2" xfId="8397"/>
    <cellStyle name="Normal 3 2 2 2 2 2 3 3 3 2 2 2" xfId="8400"/>
    <cellStyle name="Normal 3 2 2 2 2 2 3 3 3 2 2 2 2" xfId="8403"/>
    <cellStyle name="Normal 3 2 2 2 2 2 3 3 3 2 2 2 3" xfId="8406"/>
    <cellStyle name="Normal 3 2 2 2 2 2 3 3 3 2 2 3" xfId="8409"/>
    <cellStyle name="Normal 3 2 2 2 2 2 3 3 3 2 2 4" xfId="8412"/>
    <cellStyle name="Normal 3 2 2 2 2 2 3 3 3 2 3" xfId="8414"/>
    <cellStyle name="Normal 3 2 2 2 2 2 3 3 3 2 3 2" xfId="8417"/>
    <cellStyle name="Normal 3 2 2 2 2 2 3 3 3 2 3 3" xfId="8419"/>
    <cellStyle name="Normal 3 2 2 2 2 2 3 3 3 2 4" xfId="8421"/>
    <cellStyle name="Normal 3 2 2 2 2 2 3 3 3 2 5" xfId="8424"/>
    <cellStyle name="Normal 3 2 2 2 2 2 3 3 3 3" xfId="14677"/>
    <cellStyle name="Normal 3 2 2 2 2 2 3 3 3 3 2" xfId="8439"/>
    <cellStyle name="Normal 3 2 2 2 2 2 3 3 3 3 2 2" xfId="8442"/>
    <cellStyle name="Normal 3 2 2 2 2 2 3 3 3 3 2 3" xfId="8447"/>
    <cellStyle name="Normal 3 2 2 2 2 2 3 3 3 3 3" xfId="8450"/>
    <cellStyle name="Normal 3 2 2 2 2 2 3 3 3 3 4" xfId="8454"/>
    <cellStyle name="Normal 3 2 2 2 2 2 3 3 3 4" xfId="14678"/>
    <cellStyle name="Normal 3 2 2 2 2 2 3 3 3 4 2" xfId="8466"/>
    <cellStyle name="Normal 3 2 2 2 2 2 3 3 3 4 3" xfId="8473"/>
    <cellStyle name="Normal 3 2 2 2 2 2 3 3 3 5" xfId="14679"/>
    <cellStyle name="Normal 3 2 2 2 2 2 3 3 3 6" xfId="14680"/>
    <cellStyle name="Normal 3 2 2 2 2 2 3 3 4" xfId="14681"/>
    <cellStyle name="Normal 3 2 2 2 2 2 3 3 4 2" xfId="12853"/>
    <cellStyle name="Normal 3 2 2 2 2 2 3 3 4 2 2" xfId="8497"/>
    <cellStyle name="Normal 3 2 2 2 2 2 3 3 4 2 2 2" xfId="8499"/>
    <cellStyle name="Normal 3 2 2 2 2 2 3 3 4 2 2 2 2" xfId="14682"/>
    <cellStyle name="Normal 3 2 2 2 2 2 3 3 4 2 2 2 3" xfId="14684"/>
    <cellStyle name="Normal 3 2 2 2 2 2 3 3 4 2 2 3" xfId="8501"/>
    <cellStyle name="Normal 3 2 2 2 2 2 3 3 4 2 2 4" xfId="14685"/>
    <cellStyle name="Normal 3 2 2 2 2 2 3 3 4 2 3" xfId="8503"/>
    <cellStyle name="Normal 3 2 2 2 2 2 3 3 4 2 3 2" xfId="14686"/>
    <cellStyle name="Normal 3 2 2 2 2 2 3 3 4 2 3 3" xfId="14687"/>
    <cellStyle name="Normal 3 2 2 2 2 2 3 3 4 2 4" xfId="8505"/>
    <cellStyle name="Normal 3 2 2 2 2 2 3 3 4 2 5" xfId="14688"/>
    <cellStyle name="Normal 3 2 2 2 2 2 3 3 4 3" xfId="14689"/>
    <cellStyle name="Normal 3 2 2 2 2 2 3 3 4 3 2" xfId="8512"/>
    <cellStyle name="Normal 3 2 2 2 2 2 3 3 4 3 2 2" xfId="14690"/>
    <cellStyle name="Normal 3 2 2 2 2 2 3 3 4 3 2 3" xfId="14692"/>
    <cellStyle name="Normal 3 2 2 2 2 2 3 3 4 3 3" xfId="8514"/>
    <cellStyle name="Normal 3 2 2 2 2 2 3 3 4 3 4" xfId="14693"/>
    <cellStyle name="Normal 3 2 2 2 2 2 3 3 4 4" xfId="14695"/>
    <cellStyle name="Normal 3 2 2 2 2 2 3 3 4 4 2" xfId="8519"/>
    <cellStyle name="Normal 3 2 2 2 2 2 3 3 4 4 3" xfId="14697"/>
    <cellStyle name="Normal 3 2 2 2 2 2 3 3 4 5" xfId="14699"/>
    <cellStyle name="Normal 3 2 2 2 2 2 3 3 4 6" xfId="14700"/>
    <cellStyle name="Normal 3 2 2 2 2 2 3 3 5" xfId="14702"/>
    <cellStyle name="Normal 3 2 2 2 2 2 3 3 5 2" xfId="14704"/>
    <cellStyle name="Normal 3 2 2 2 2 2 3 3 5 2 2" xfId="8531"/>
    <cellStyle name="Normal 3 2 2 2 2 2 3 3 5 2 2 2" xfId="8533"/>
    <cellStyle name="Normal 3 2 2 2 2 2 3 3 5 2 2 3" xfId="8535"/>
    <cellStyle name="Normal 3 2 2 2 2 2 3 3 5 2 3" xfId="8539"/>
    <cellStyle name="Normal 3 2 2 2 2 2 3 3 5 2 4" xfId="8543"/>
    <cellStyle name="Normal 3 2 2 2 2 2 3 3 5 3" xfId="14706"/>
    <cellStyle name="Normal 3 2 2 2 2 2 3 3 5 3 2" xfId="8551"/>
    <cellStyle name="Normal 3 2 2 2 2 2 3 3 5 3 3" xfId="8554"/>
    <cellStyle name="Normal 3 2 2 2 2 2 3 3 5 4" xfId="14707"/>
    <cellStyle name="Normal 3 2 2 2 2 2 3 3 5 5" xfId="14708"/>
    <cellStyle name="Normal 3 2 2 2 2 2 3 3 6" xfId="14711"/>
    <cellStyle name="Normal 3 2 2 2 2 2 3 3 6 2" xfId="14712"/>
    <cellStyle name="Normal 3 2 2 2 2 2 3 3 6 2 2" xfId="8574"/>
    <cellStyle name="Normal 3 2 2 2 2 2 3 3 6 2 3" xfId="8577"/>
    <cellStyle name="Normal 3 2 2 2 2 2 3 3 6 3" xfId="14713"/>
    <cellStyle name="Normal 3 2 2 2 2 2 3 3 6 4" xfId="14714"/>
    <cellStyle name="Normal 3 2 2 2 2 2 3 3 7" xfId="14717"/>
    <cellStyle name="Normal 3 2 2 2 2 2 3 3 7 2" xfId="14718"/>
    <cellStyle name="Normal 3 2 2 2 2 2 3 3 7 3" xfId="14719"/>
    <cellStyle name="Normal 3 2 2 2 2 2 3 3 8" xfId="14720"/>
    <cellStyle name="Normal 3 2 2 2 2 2 3 3 9" xfId="14721"/>
    <cellStyle name="Normal 3 2 2 2 2 2 3 4" xfId="14722"/>
    <cellStyle name="Normal 3 2 2 2 2 2 3 4 2" xfId="14723"/>
    <cellStyle name="Normal 3 2 2 2 2 2 3 4 2 2" xfId="14725"/>
    <cellStyle name="Normal 3 2 2 2 2 2 3 4 2 2 2" xfId="14727"/>
    <cellStyle name="Normal 3 2 2 2 2 2 3 4 2 2 2 2" xfId="6849"/>
    <cellStyle name="Normal 3 2 2 2 2 2 3 4 2 2 2 2 2" xfId="5917"/>
    <cellStyle name="Normal 3 2 2 2 2 2 3 4 2 2 2 2 3" xfId="5974"/>
    <cellStyle name="Normal 3 2 2 2 2 2 3 4 2 2 2 3" xfId="6852"/>
    <cellStyle name="Normal 3 2 2 2 2 2 3 4 2 2 2 4" xfId="13490"/>
    <cellStyle name="Normal 3 2 2 2 2 2 3 4 2 2 3" xfId="14729"/>
    <cellStyle name="Normal 3 2 2 2 2 2 3 4 2 2 3 2" xfId="6857"/>
    <cellStyle name="Normal 3 2 2 2 2 2 3 4 2 2 3 3" xfId="14730"/>
    <cellStyle name="Normal 3 2 2 2 2 2 3 4 2 2 4" xfId="11086"/>
    <cellStyle name="Normal 3 2 2 2 2 2 3 4 2 2 5" xfId="11089"/>
    <cellStyle name="Normal 3 2 2 2 2 2 3 4 2 3" xfId="14732"/>
    <cellStyle name="Normal 3 2 2 2 2 2 3 4 2 3 2" xfId="14733"/>
    <cellStyle name="Normal 3 2 2 2 2 2 3 4 2 3 2 2" xfId="6871"/>
    <cellStyle name="Normal 3 2 2 2 2 2 3 4 2 3 2 3" xfId="14734"/>
    <cellStyle name="Normal 3 2 2 2 2 2 3 4 2 3 3" xfId="14735"/>
    <cellStyle name="Normal 3 2 2 2 2 2 3 4 2 3 4" xfId="14736"/>
    <cellStyle name="Normal 3 2 2 2 2 2 3 4 2 4" xfId="14738"/>
    <cellStyle name="Normal 3 2 2 2 2 2 3 4 2 4 2" xfId="14740"/>
    <cellStyle name="Normal 3 2 2 2 2 2 3 4 2 4 3" xfId="14742"/>
    <cellStyle name="Normal 3 2 2 2 2 2 3 4 2 5" xfId="14743"/>
    <cellStyle name="Normal 3 2 2 2 2 2 3 4 2 6" xfId="14744"/>
    <cellStyle name="Normal 3 2 2 2 2 2 3 4 3" xfId="14745"/>
    <cellStyle name="Normal 3 2 2 2 2 2 3 4 3 2" xfId="14747"/>
    <cellStyle name="Normal 3 2 2 2 2 2 3 4 3 2 2" xfId="14749"/>
    <cellStyle name="Normal 3 2 2 2 2 2 3 4 3 2 2 2" xfId="6904"/>
    <cellStyle name="Normal 3 2 2 2 2 2 3 4 3 2 2 2 2" xfId="14750"/>
    <cellStyle name="Normal 3 2 2 2 2 2 3 4 3 2 2 2 3" xfId="14751"/>
    <cellStyle name="Normal 3 2 2 2 2 2 3 4 3 2 2 3" xfId="14752"/>
    <cellStyle name="Normal 3 2 2 2 2 2 3 4 3 2 2 4" xfId="14753"/>
    <cellStyle name="Normal 3 2 2 2 2 2 3 4 3 2 3" xfId="14755"/>
    <cellStyle name="Normal 3 2 2 2 2 2 3 4 3 2 3 2" xfId="14756"/>
    <cellStyle name="Normal 3 2 2 2 2 2 3 4 3 2 3 3" xfId="14757"/>
    <cellStyle name="Normal 3 2 2 2 2 2 3 4 3 2 4" xfId="11128"/>
    <cellStyle name="Normal 3 2 2 2 2 2 3 4 3 2 5" xfId="11131"/>
    <cellStyle name="Normal 3 2 2 2 2 2 3 4 3 3" xfId="14759"/>
    <cellStyle name="Normal 3 2 2 2 2 2 3 4 3 3 2" xfId="14760"/>
    <cellStyle name="Normal 3 2 2 2 2 2 3 4 3 3 2 2" xfId="14761"/>
    <cellStyle name="Normal 3 2 2 2 2 2 3 4 3 3 2 3" xfId="14762"/>
    <cellStyle name="Normal 3 2 2 2 2 2 3 4 3 3 3" xfId="14763"/>
    <cellStyle name="Normal 3 2 2 2 2 2 3 4 3 3 4" xfId="14764"/>
    <cellStyle name="Normal 3 2 2 2 2 2 3 4 3 4" xfId="14766"/>
    <cellStyle name="Normal 3 2 2 2 2 2 3 4 3 4 2" xfId="13902"/>
    <cellStyle name="Normal 3 2 2 2 2 2 3 4 3 4 3" xfId="14767"/>
    <cellStyle name="Normal 3 2 2 2 2 2 3 4 3 5" xfId="14768"/>
    <cellStyle name="Normal 3 2 2 2 2 2 3 4 3 6" xfId="14770"/>
    <cellStyle name="Normal 3 2 2 2 2 2 3 4 4" xfId="14771"/>
    <cellStyle name="Normal 3 2 2 2 2 2 3 4 4 2" xfId="14773"/>
    <cellStyle name="Normal 3 2 2 2 2 2 3 4 4 2 2" xfId="14775"/>
    <cellStyle name="Normal 3 2 2 2 2 2 3 4 4 2 2 2" xfId="14778"/>
    <cellStyle name="Normal 3 2 2 2 2 2 3 4 4 2 2 3" xfId="14780"/>
    <cellStyle name="Normal 3 2 2 2 2 2 3 4 4 2 3" xfId="14781"/>
    <cellStyle name="Normal 3 2 2 2 2 2 3 4 4 2 4" xfId="14783"/>
    <cellStyle name="Normal 3 2 2 2 2 2 3 4 4 3" xfId="14785"/>
    <cellStyle name="Normal 3 2 2 2 2 2 3 4 4 3 2" xfId="8093"/>
    <cellStyle name="Normal 3 2 2 2 2 2 3 4 4 3 3" xfId="8097"/>
    <cellStyle name="Normal 3 2 2 2 2 2 3 4 4 4" xfId="14786"/>
    <cellStyle name="Normal 3 2 2 2 2 2 3 4 4 5" xfId="14788"/>
    <cellStyle name="Normal 3 2 2 2 2 2 3 4 5" xfId="14790"/>
    <cellStyle name="Normal 3 2 2 2 2 2 3 4 5 2" xfId="14792"/>
    <cellStyle name="Normal 3 2 2 2 2 2 3 4 5 2 2" xfId="14793"/>
    <cellStyle name="Normal 3 2 2 2 2 2 3 4 5 2 3" xfId="14795"/>
    <cellStyle name="Normal 3 2 2 2 2 2 3 4 5 3" xfId="14796"/>
    <cellStyle name="Normal 3 2 2 2 2 2 3 4 5 4" xfId="14797"/>
    <cellStyle name="Normal 3 2 2 2 2 2 3 4 6" xfId="14799"/>
    <cellStyle name="Normal 3 2 2 2 2 2 3 4 6 2" xfId="14800"/>
    <cellStyle name="Normal 3 2 2 2 2 2 3 4 6 3" xfId="14801"/>
    <cellStyle name="Normal 3 2 2 2 2 2 3 4 7" xfId="14802"/>
    <cellStyle name="Normal 3 2 2 2 2 2 3 4 8" xfId="14803"/>
    <cellStyle name="Normal 3 2 2 2 2 2 3 5" xfId="14804"/>
    <cellStyle name="Normal 3 2 2 2 2 2 3 5 2" xfId="14805"/>
    <cellStyle name="Normal 3 2 2 2 2 2 3 5 2 2" xfId="14807"/>
    <cellStyle name="Normal 3 2 2 2 2 2 3 5 2 2 2" xfId="382"/>
    <cellStyle name="Normal 3 2 2 2 2 2 3 5 2 2 2 2" xfId="8806"/>
    <cellStyle name="Normal 3 2 2 2 2 2 3 5 2 2 2 3" xfId="8811"/>
    <cellStyle name="Normal 3 2 2 2 2 2 3 5 2 2 3" xfId="8814"/>
    <cellStyle name="Normal 3 2 2 2 2 2 3 5 2 2 4" xfId="8823"/>
    <cellStyle name="Normal 3 2 2 2 2 2 3 5 2 3" xfId="14809"/>
    <cellStyle name="Normal 3 2 2 2 2 2 3 5 2 3 2" xfId="8847"/>
    <cellStyle name="Normal 3 2 2 2 2 2 3 5 2 3 3" xfId="8855"/>
    <cellStyle name="Normal 3 2 2 2 2 2 3 5 2 4" xfId="14810"/>
    <cellStyle name="Normal 3 2 2 2 2 2 3 5 2 5" xfId="14811"/>
    <cellStyle name="Normal 3 2 2 2 2 2 3 5 3" xfId="14812"/>
    <cellStyle name="Normal 3 2 2 2 2 2 3 5 3 2" xfId="14814"/>
    <cellStyle name="Normal 3 2 2 2 2 2 3 5 3 2 2" xfId="8917"/>
    <cellStyle name="Normal 3 2 2 2 2 2 3 5 3 2 3" xfId="8921"/>
    <cellStyle name="Normal 3 2 2 2 2 2 3 5 3 3" xfId="14815"/>
    <cellStyle name="Normal 3 2 2 2 2 2 3 5 3 4" xfId="14816"/>
    <cellStyle name="Normal 3 2 2 2 2 2 3 5 4" xfId="14817"/>
    <cellStyle name="Normal 3 2 2 2 2 2 3 5 4 2" xfId="14819"/>
    <cellStyle name="Normal 3 2 2 2 2 2 3 5 4 3" xfId="14821"/>
    <cellStyle name="Normal 3 2 2 2 2 2 3 5 5" xfId="14823"/>
    <cellStyle name="Normal 3 2 2 2 2 2 3 5 6" xfId="14825"/>
    <cellStyle name="Normal 3 2 2 2 2 2 3 6" xfId="14827"/>
    <cellStyle name="Normal 3 2 2 2 2 2 3 6 2" xfId="14828"/>
    <cellStyle name="Normal 3 2 2 2 2 2 3 6 2 2" xfId="14830"/>
    <cellStyle name="Normal 3 2 2 2 2 2 3 6 2 2 2" xfId="12880"/>
    <cellStyle name="Normal 3 2 2 2 2 2 3 6 2 2 2 2" xfId="7138"/>
    <cellStyle name="Normal 3 2 2 2 2 2 3 6 2 2 2 3" xfId="12882"/>
    <cellStyle name="Normal 3 2 2 2 2 2 3 6 2 2 3" xfId="12884"/>
    <cellStyle name="Normal 3 2 2 2 2 2 3 6 2 2 4" xfId="14831"/>
    <cellStyle name="Normal 3 2 2 2 2 2 3 6 2 3" xfId="14833"/>
    <cellStyle name="Normal 3 2 2 2 2 2 3 6 2 3 2" xfId="14834"/>
    <cellStyle name="Normal 3 2 2 2 2 2 3 6 2 3 3" xfId="14835"/>
    <cellStyle name="Normal 3 2 2 2 2 2 3 6 2 4" xfId="14836"/>
    <cellStyle name="Normal 3 2 2 2 2 2 3 6 2 5" xfId="14837"/>
    <cellStyle name="Normal 3 2 2 2 2 2 3 6 3" xfId="14838"/>
    <cellStyle name="Normal 3 2 2 2 2 2 3 6 3 2" xfId="13445"/>
    <cellStyle name="Normal 3 2 2 2 2 2 3 6 3 2 2" xfId="13325"/>
    <cellStyle name="Normal 3 2 2 2 2 2 3 6 3 2 3" xfId="13332"/>
    <cellStyle name="Normal 3 2 2 2 2 2 3 6 3 3" xfId="13448"/>
    <cellStyle name="Normal 3 2 2 2 2 2 3 6 3 4" xfId="13452"/>
    <cellStyle name="Normal 3 2 2 2 2 2 3 6 4" xfId="14839"/>
    <cellStyle name="Normal 3 2 2 2 2 2 3 6 4 2" xfId="14841"/>
    <cellStyle name="Normal 3 2 2 2 2 2 3 6 4 3" xfId="14844"/>
    <cellStyle name="Normal 3 2 2 2 2 2 3 6 5" xfId="14846"/>
    <cellStyle name="Normal 3 2 2 2 2 2 3 6 6" xfId="14848"/>
    <cellStyle name="Normal 3 2 2 2 2 2 3 7" xfId="14850"/>
    <cellStyle name="Normal 3 2 2 2 2 2 3 7 2" xfId="14851"/>
    <cellStyle name="Normal 3 2 2 2 2 2 3 7 2 2" xfId="14854"/>
    <cellStyle name="Normal 3 2 2 2 2 2 3 7 2 2 2" xfId="9130"/>
    <cellStyle name="Normal 3 2 2 2 2 2 3 7 2 2 3" xfId="9137"/>
    <cellStyle name="Normal 3 2 2 2 2 2 3 7 2 3" xfId="14856"/>
    <cellStyle name="Normal 3 2 2 2 2 2 3 7 2 4" xfId="14858"/>
    <cellStyle name="Normal 3 2 2 2 2 2 3 7 3" xfId="14859"/>
    <cellStyle name="Normal 3 2 2 2 2 2 3 7 3 2" xfId="14861"/>
    <cellStyle name="Normal 3 2 2 2 2 2 3 7 3 3" xfId="14863"/>
    <cellStyle name="Normal 3 2 2 2 2 2 3 7 4" xfId="14864"/>
    <cellStyle name="Normal 3 2 2 2 2 2 3 7 5" xfId="14866"/>
    <cellStyle name="Normal 3 2 2 2 2 2 3 8" xfId="14867"/>
    <cellStyle name="Normal 3 2 2 2 2 2 3 8 2" xfId="14868"/>
    <cellStyle name="Normal 3 2 2 2 2 2 3 8 2 2" xfId="14870"/>
    <cellStyle name="Normal 3 2 2 2 2 2 3 8 2 3" xfId="14872"/>
    <cellStyle name="Normal 3 2 2 2 2 2 3 8 3" xfId="14873"/>
    <cellStyle name="Normal 3 2 2 2 2 2 3 8 4" xfId="14874"/>
    <cellStyle name="Normal 3 2 2 2 2 2 3 9" xfId="14875"/>
    <cellStyle name="Normal 3 2 2 2 2 2 3 9 2" xfId="9366"/>
    <cellStyle name="Normal 3 2 2 2 2 2 3 9 3" xfId="14876"/>
    <cellStyle name="Normal 3 2 2 2 2 3" xfId="10426"/>
    <cellStyle name="Normal 3 2 2 2 2 4" xfId="10431"/>
    <cellStyle name="Normal 3 2 2 2 2 4 10" xfId="7032"/>
    <cellStyle name="Normal 3 2 2 2 2 4 2" xfId="14878"/>
    <cellStyle name="Normal 3 2 2 2 2 4 2 2" xfId="14880"/>
    <cellStyle name="Normal 3 2 2 2 2 4 2 2 2" xfId="14881"/>
    <cellStyle name="Normal 3 2 2 2 2 4 2 2 2 2" xfId="14882"/>
    <cellStyle name="Normal 3 2 2 2 2 4 2 2 2 2 2" xfId="14883"/>
    <cellStyle name="Normal 3 2 2 2 2 4 2 2 2 2 2 2" xfId="14884"/>
    <cellStyle name="Normal 3 2 2 2 2 4 2 2 2 2 2 2 2" xfId="14885"/>
    <cellStyle name="Normal 3 2 2 2 2 4 2 2 2 2 2 2 3" xfId="14886"/>
    <cellStyle name="Normal 3 2 2 2 2 4 2 2 2 2 2 3" xfId="14887"/>
    <cellStyle name="Normal 3 2 2 2 2 4 2 2 2 2 2 4" xfId="14888"/>
    <cellStyle name="Normal 3 2 2 2 2 4 2 2 2 2 3" xfId="14889"/>
    <cellStyle name="Normal 3 2 2 2 2 4 2 2 2 2 3 2" xfId="14890"/>
    <cellStyle name="Normal 3 2 2 2 2 4 2 2 2 2 3 3" xfId="14891"/>
    <cellStyle name="Normal 3 2 2 2 2 4 2 2 2 2 4" xfId="9723"/>
    <cellStyle name="Normal 3 2 2 2 2 4 2 2 2 2 5" xfId="9727"/>
    <cellStyle name="Normal 3 2 2 2 2 4 2 2 2 3" xfId="14892"/>
    <cellStyle name="Normal 3 2 2 2 2 4 2 2 2 3 2" xfId="14893"/>
    <cellStyle name="Normal 3 2 2 2 2 4 2 2 2 3 2 2" xfId="14894"/>
    <cellStyle name="Normal 3 2 2 2 2 4 2 2 2 3 2 3" xfId="14895"/>
    <cellStyle name="Normal 3 2 2 2 2 4 2 2 2 3 3" xfId="14896"/>
    <cellStyle name="Normal 3 2 2 2 2 4 2 2 2 3 4" xfId="9731"/>
    <cellStyle name="Normal 3 2 2 2 2 4 2 2 2 4" xfId="14897"/>
    <cellStyle name="Normal 3 2 2 2 2 4 2 2 2 4 2" xfId="14898"/>
    <cellStyle name="Normal 3 2 2 2 2 4 2 2 2 4 3" xfId="14899"/>
    <cellStyle name="Normal 3 2 2 2 2 4 2 2 2 5" xfId="14900"/>
    <cellStyle name="Normal 3 2 2 2 2 4 2 2 2 6" xfId="14902"/>
    <cellStyle name="Normal 3 2 2 2 2 4 2 2 3" xfId="14903"/>
    <cellStyle name="Normal 3 2 2 2 2 4 2 2 3 2" xfId="14905"/>
    <cellStyle name="Normal 3 2 2 2 2 4 2 2 3 2 2" xfId="14906"/>
    <cellStyle name="Normal 3 2 2 2 2 4 2 2 3 2 2 2" xfId="14907"/>
    <cellStyle name="Normal 3 2 2 2 2 4 2 2 3 2 2 2 2" xfId="11102"/>
    <cellStyle name="Normal 3 2 2 2 2 4 2 2 3 2 2 2 3" xfId="11105"/>
    <cellStyle name="Normal 3 2 2 2 2 4 2 2 3 2 2 3" xfId="14908"/>
    <cellStyle name="Normal 3 2 2 2 2 4 2 2 3 2 2 4" xfId="14909"/>
    <cellStyle name="Normal 3 2 2 2 2 4 2 2 3 2 3" xfId="14910"/>
    <cellStyle name="Normal 3 2 2 2 2 4 2 2 3 2 3 2" xfId="14911"/>
    <cellStyle name="Normal 3 2 2 2 2 4 2 2 3 2 3 3" xfId="14912"/>
    <cellStyle name="Normal 3 2 2 2 2 4 2 2 3 2 4" xfId="9752"/>
    <cellStyle name="Normal 3 2 2 2 2 4 2 2 3 2 5" xfId="9756"/>
    <cellStyle name="Normal 3 2 2 2 2 4 2 2 3 3" xfId="14913"/>
    <cellStyle name="Normal 3 2 2 2 2 4 2 2 3 3 2" xfId="14914"/>
    <cellStyle name="Normal 3 2 2 2 2 4 2 2 3 3 2 2" xfId="14915"/>
    <cellStyle name="Normal 3 2 2 2 2 4 2 2 3 3 2 3" xfId="14916"/>
    <cellStyle name="Normal 3 2 2 2 2 4 2 2 3 3 3" xfId="14917"/>
    <cellStyle name="Normal 3 2 2 2 2 4 2 2 3 3 4" xfId="9760"/>
    <cellStyle name="Normal 3 2 2 2 2 4 2 2 3 4" xfId="14918"/>
    <cellStyle name="Normal 3 2 2 2 2 4 2 2 3 4 2" xfId="14919"/>
    <cellStyle name="Normal 3 2 2 2 2 4 2 2 3 4 3" xfId="14920"/>
    <cellStyle name="Normal 3 2 2 2 2 4 2 2 3 5" xfId="14921"/>
    <cellStyle name="Normal 3 2 2 2 2 4 2 2 3 6" xfId="14922"/>
    <cellStyle name="Normal 3 2 2 2 2 4 2 2 4" xfId="14924"/>
    <cellStyle name="Normal 3 2 2 2 2 4 2 2 4 2" xfId="14925"/>
    <cellStyle name="Normal 3 2 2 2 2 4 2 2 4 2 2" xfId="14926"/>
    <cellStyle name="Normal 3 2 2 2 2 4 2 2 4 2 2 2" xfId="14927"/>
    <cellStyle name="Normal 3 2 2 2 2 4 2 2 4 2 2 3" xfId="14928"/>
    <cellStyle name="Normal 3 2 2 2 2 4 2 2 4 2 3" xfId="14929"/>
    <cellStyle name="Normal 3 2 2 2 2 4 2 2 4 2 4" xfId="9774"/>
    <cellStyle name="Normal 3 2 2 2 2 4 2 2 4 3" xfId="14930"/>
    <cellStyle name="Normal 3 2 2 2 2 4 2 2 4 3 2" xfId="14931"/>
    <cellStyle name="Normal 3 2 2 2 2 4 2 2 4 3 3" xfId="14932"/>
    <cellStyle name="Normal 3 2 2 2 2 4 2 2 4 4" xfId="14933"/>
    <cellStyle name="Normal 3 2 2 2 2 4 2 2 4 5" xfId="14934"/>
    <cellStyle name="Normal 3 2 2 2 2 4 2 2 5" xfId="14936"/>
    <cellStyle name="Normal 3 2 2 2 2 4 2 2 5 2" xfId="14937"/>
    <cellStyle name="Normal 3 2 2 2 2 4 2 2 5 2 2" xfId="14938"/>
    <cellStyle name="Normal 3 2 2 2 2 4 2 2 5 2 3" xfId="14939"/>
    <cellStyle name="Normal 3 2 2 2 2 4 2 2 5 3" xfId="14940"/>
    <cellStyle name="Normal 3 2 2 2 2 4 2 2 5 4" xfId="14941"/>
    <cellStyle name="Normal 3 2 2 2 2 4 2 2 6" xfId="14944"/>
    <cellStyle name="Normal 3 2 2 2 2 4 2 2 6 2" xfId="14947"/>
    <cellStyle name="Normal 3 2 2 2 2 4 2 2 6 3" xfId="14950"/>
    <cellStyle name="Normal 3 2 2 2 2 4 2 2 7" xfId="14955"/>
    <cellStyle name="Normal 3 2 2 2 2 4 2 2 8" xfId="14960"/>
    <cellStyle name="Normal 3 2 2 2 2 4 2 3" xfId="14961"/>
    <cellStyle name="Normal 3 2 2 2 2 4 2 3 2" xfId="14962"/>
    <cellStyle name="Normal 3 2 2 2 2 4 2 3 2 2" xfId="14963"/>
    <cellStyle name="Normal 3 2 2 2 2 4 2 3 2 2 2" xfId="14964"/>
    <cellStyle name="Normal 3 2 2 2 2 4 2 3 2 2 2 2" xfId="14965"/>
    <cellStyle name="Normal 3 2 2 2 2 4 2 3 2 2 2 3" xfId="14966"/>
    <cellStyle name="Normal 3 2 2 2 2 4 2 3 2 2 3" xfId="14967"/>
    <cellStyle name="Normal 3 2 2 2 2 4 2 3 2 2 4" xfId="3313"/>
    <cellStyle name="Normal 3 2 2 2 2 4 2 3 2 3" xfId="14968"/>
    <cellStyle name="Normal 3 2 2 2 2 4 2 3 2 3 2" xfId="14969"/>
    <cellStyle name="Normal 3 2 2 2 2 4 2 3 2 3 3" xfId="14970"/>
    <cellStyle name="Normal 3 2 2 2 2 4 2 3 2 4" xfId="14971"/>
    <cellStyle name="Normal 3 2 2 2 2 4 2 3 2 5" xfId="14973"/>
    <cellStyle name="Normal 3 2 2 2 2 4 2 3 3" xfId="14974"/>
    <cellStyle name="Normal 3 2 2 2 2 4 2 3 3 2" xfId="14975"/>
    <cellStyle name="Normal 3 2 2 2 2 4 2 3 3 2 2" xfId="14976"/>
    <cellStyle name="Normal 3 2 2 2 2 4 2 3 3 2 3" xfId="14977"/>
    <cellStyle name="Normal 3 2 2 2 2 4 2 3 3 3" xfId="14978"/>
    <cellStyle name="Normal 3 2 2 2 2 4 2 3 3 4" xfId="14979"/>
    <cellStyle name="Normal 3 2 2 2 2 4 2 3 4" xfId="14980"/>
    <cellStyle name="Normal 3 2 2 2 2 4 2 3 4 2" xfId="14981"/>
    <cellStyle name="Normal 3 2 2 2 2 4 2 3 4 3" xfId="14982"/>
    <cellStyle name="Normal 3 2 2 2 2 4 2 3 5" xfId="14983"/>
    <cellStyle name="Normal 3 2 2 2 2 4 2 3 6" xfId="14986"/>
    <cellStyle name="Normal 3 2 2 2 2 4 2 4" xfId="14988"/>
    <cellStyle name="Normal 3 2 2 2 2 4 2 4 2" xfId="14989"/>
    <cellStyle name="Normal 3 2 2 2 2 4 2 4 2 2" xfId="10228"/>
    <cellStyle name="Normal 3 2 2 2 2 4 2 4 2 2 2" xfId="13625"/>
    <cellStyle name="Normal 3 2 2 2 2 4 2 4 2 2 2 2" xfId="4011"/>
    <cellStyle name="Normal 3 2 2 2 2 4 2 4 2 2 2 3" xfId="4017"/>
    <cellStyle name="Normal 3 2 2 2 2 4 2 4 2 2 3" xfId="13627"/>
    <cellStyle name="Normal 3 2 2 2 2 4 2 4 2 2 4" xfId="9805"/>
    <cellStyle name="Normal 3 2 2 2 2 4 2 4 2 3" xfId="14990"/>
    <cellStyle name="Normal 3 2 2 2 2 4 2 4 2 3 2" xfId="13645"/>
    <cellStyle name="Normal 3 2 2 2 2 4 2 4 2 3 3" xfId="14991"/>
    <cellStyle name="Normal 3 2 2 2 2 4 2 4 2 4" xfId="14992"/>
    <cellStyle name="Normal 3 2 2 2 2 4 2 4 2 5" xfId="14993"/>
    <cellStyle name="Normal 3 2 2 2 2 4 2 4 3" xfId="14994"/>
    <cellStyle name="Normal 3 2 2 2 2 4 2 4 3 2" xfId="14995"/>
    <cellStyle name="Normal 3 2 2 2 2 4 2 4 3 2 2" xfId="13732"/>
    <cellStyle name="Normal 3 2 2 2 2 4 2 4 3 2 3" xfId="14996"/>
    <cellStyle name="Normal 3 2 2 2 2 4 2 4 3 3" xfId="14997"/>
    <cellStyle name="Normal 3 2 2 2 2 4 2 4 3 4" xfId="14998"/>
    <cellStyle name="Normal 3 2 2 2 2 4 2 4 4" xfId="14999"/>
    <cellStyle name="Normal 3 2 2 2 2 4 2 4 4 2" xfId="15000"/>
    <cellStyle name="Normal 3 2 2 2 2 4 2 4 4 3" xfId="7483"/>
    <cellStyle name="Normal 3 2 2 2 2 4 2 4 5" xfId="15001"/>
    <cellStyle name="Normal 3 2 2 2 2 4 2 4 6" xfId="15004"/>
    <cellStyle name="Normal 3 2 2 2 2 4 2 5" xfId="5334"/>
    <cellStyle name="Normal 3 2 2 2 2 4 2 5 2" xfId="1675"/>
    <cellStyle name="Normal 3 2 2 2 2 4 2 5 2 2" xfId="15005"/>
    <cellStyle name="Normal 3 2 2 2 2 4 2 5 2 2 2" xfId="13914"/>
    <cellStyle name="Normal 3 2 2 2 2 4 2 5 2 2 3" xfId="15006"/>
    <cellStyle name="Normal 3 2 2 2 2 4 2 5 2 3" xfId="15007"/>
    <cellStyle name="Normal 3 2 2 2 2 4 2 5 2 4" xfId="15008"/>
    <cellStyle name="Normal 3 2 2 2 2 4 2 5 3" xfId="15009"/>
    <cellStyle name="Normal 3 2 2 2 2 4 2 5 3 2" xfId="15010"/>
    <cellStyle name="Normal 3 2 2 2 2 4 2 5 3 3" xfId="15011"/>
    <cellStyle name="Normal 3 2 2 2 2 4 2 5 4" xfId="15012"/>
    <cellStyle name="Normal 3 2 2 2 2 4 2 5 5" xfId="15013"/>
    <cellStyle name="Normal 3 2 2 2 2 4 2 6" xfId="4879"/>
    <cellStyle name="Normal 3 2 2 2 2 4 2 6 2" xfId="904"/>
    <cellStyle name="Normal 3 2 2 2 2 4 2 6 2 2" xfId="3650"/>
    <cellStyle name="Normal 3 2 2 2 2 4 2 6 2 3" xfId="331"/>
    <cellStyle name="Normal 3 2 2 2 2 4 2 6 3" xfId="3655"/>
    <cellStyle name="Normal 3 2 2 2 2 4 2 6 4" xfId="3661"/>
    <cellStyle name="Normal 3 2 2 2 2 4 2 7" xfId="15014"/>
    <cellStyle name="Normal 3 2 2 2 2 4 2 7 2" xfId="3668"/>
    <cellStyle name="Normal 3 2 2 2 2 4 2 7 3" xfId="3670"/>
    <cellStyle name="Normal 3 2 2 2 2 4 2 8" xfId="15015"/>
    <cellStyle name="Normal 3 2 2 2 2 4 2 9" xfId="15016"/>
    <cellStyle name="Normal 3 2 2 2 2 4 3" xfId="15017"/>
    <cellStyle name="Normal 3 2 2 2 2 4 3 2" xfId="15018"/>
    <cellStyle name="Normal 3 2 2 2 2 4 3 2 2" xfId="15019"/>
    <cellStyle name="Normal 3 2 2 2 2 4 3 2 2 2" xfId="15020"/>
    <cellStyle name="Normal 3 2 2 2 2 4 3 2 2 2 2" xfId="15021"/>
    <cellStyle name="Normal 3 2 2 2 2 4 3 2 2 2 2 2" xfId="15022"/>
    <cellStyle name="Normal 3 2 2 2 2 4 3 2 2 2 2 3" xfId="15023"/>
    <cellStyle name="Normal 3 2 2 2 2 4 3 2 2 2 3" xfId="15024"/>
    <cellStyle name="Normal 3 2 2 2 2 4 3 2 2 2 4" xfId="15025"/>
    <cellStyle name="Normal 3 2 2 2 2 4 3 2 2 3" xfId="15026"/>
    <cellStyle name="Normal 3 2 2 2 2 4 3 2 2 3 2" xfId="15027"/>
    <cellStyle name="Normal 3 2 2 2 2 4 3 2 2 3 3" xfId="15028"/>
    <cellStyle name="Normal 3 2 2 2 2 4 3 2 2 4" xfId="15029"/>
    <cellStyle name="Normal 3 2 2 2 2 4 3 2 2 5" xfId="13340"/>
    <cellStyle name="Normal 3 2 2 2 2 4 3 2 3" xfId="15030"/>
    <cellStyle name="Normal 3 2 2 2 2 4 3 2 3 2" xfId="15031"/>
    <cellStyle name="Normal 3 2 2 2 2 4 3 2 3 2 2" xfId="15032"/>
    <cellStyle name="Normal 3 2 2 2 2 4 3 2 3 2 3" xfId="15033"/>
    <cellStyle name="Normal 3 2 2 2 2 4 3 2 3 3" xfId="15034"/>
    <cellStyle name="Normal 3 2 2 2 2 4 3 2 3 4" xfId="15035"/>
    <cellStyle name="Normal 3 2 2 2 2 4 3 2 4" xfId="15036"/>
    <cellStyle name="Normal 3 2 2 2 2 4 3 2 4 2" xfId="15037"/>
    <cellStyle name="Normal 3 2 2 2 2 4 3 2 4 3" xfId="15038"/>
    <cellStyle name="Normal 3 2 2 2 2 4 3 2 5" xfId="15039"/>
    <cellStyle name="Normal 3 2 2 2 2 4 3 2 6" xfId="15042"/>
    <cellStyle name="Normal 3 2 2 2 2 4 3 3" xfId="15043"/>
    <cellStyle name="Normal 3 2 2 2 2 4 3 3 2" xfId="15044"/>
    <cellStyle name="Normal 3 2 2 2 2 4 3 3 2 2" xfId="15045"/>
    <cellStyle name="Normal 3 2 2 2 2 4 3 3 2 2 2" xfId="15047"/>
    <cellStyle name="Normal 3 2 2 2 2 4 3 3 2 2 2 2" xfId="15049"/>
    <cellStyle name="Normal 3 2 2 2 2 4 3 3 2 2 2 3" xfId="15051"/>
    <cellStyle name="Normal 3 2 2 2 2 4 3 3 2 2 3" xfId="15053"/>
    <cellStyle name="Normal 3 2 2 2 2 4 3 3 2 2 4" xfId="15056"/>
    <cellStyle name="Normal 3 2 2 2 2 4 3 3 2 3" xfId="15057"/>
    <cellStyle name="Normal 3 2 2 2 2 4 3 3 2 3 2" xfId="15060"/>
    <cellStyle name="Normal 3 2 2 2 2 4 3 3 2 3 3" xfId="15063"/>
    <cellStyle name="Normal 3 2 2 2 2 4 3 3 2 4" xfId="15064"/>
    <cellStyle name="Normal 3 2 2 2 2 4 3 3 2 5" xfId="15065"/>
    <cellStyle name="Normal 3 2 2 2 2 4 3 3 3" xfId="15066"/>
    <cellStyle name="Normal 3 2 2 2 2 4 3 3 3 2" xfId="15067"/>
    <cellStyle name="Normal 3 2 2 2 2 4 3 3 3 2 2" xfId="15069"/>
    <cellStyle name="Normal 3 2 2 2 2 4 3 3 3 2 3" xfId="15071"/>
    <cellStyle name="Normal 3 2 2 2 2 4 3 3 3 3" xfId="15072"/>
    <cellStyle name="Normal 3 2 2 2 2 4 3 3 3 4" xfId="15073"/>
    <cellStyle name="Normal 3 2 2 2 2 4 3 3 4" xfId="15074"/>
    <cellStyle name="Normal 3 2 2 2 2 4 3 3 4 2" xfId="15075"/>
    <cellStyle name="Normal 3 2 2 2 2 4 3 3 4 3" xfId="15076"/>
    <cellStyle name="Normal 3 2 2 2 2 4 3 3 5" xfId="15078"/>
    <cellStyle name="Normal 3 2 2 2 2 4 3 3 6" xfId="15082"/>
    <cellStyle name="Normal 3 2 2 2 2 4 3 4" xfId="15083"/>
    <cellStyle name="Normal 3 2 2 2 2 4 3 4 2" xfId="15084"/>
    <cellStyle name="Normal 3 2 2 2 2 4 3 4 2 2" xfId="15086"/>
    <cellStyle name="Normal 3 2 2 2 2 4 3 4 2 2 2" xfId="14349"/>
    <cellStyle name="Normal 3 2 2 2 2 4 3 4 2 2 3" xfId="14356"/>
    <cellStyle name="Normal 3 2 2 2 2 4 3 4 2 3" xfId="15087"/>
    <cellStyle name="Normal 3 2 2 2 2 4 3 4 2 4" xfId="15088"/>
    <cellStyle name="Normal 3 2 2 2 2 4 3 4 3" xfId="15089"/>
    <cellStyle name="Normal 3 2 2 2 2 4 3 4 3 2" xfId="15090"/>
    <cellStyle name="Normal 3 2 2 2 2 4 3 4 3 3" xfId="15091"/>
    <cellStyle name="Normal 3 2 2 2 2 4 3 4 4" xfId="15092"/>
    <cellStyle name="Normal 3 2 2 2 2 4 3 4 5" xfId="15093"/>
    <cellStyle name="Normal 3 2 2 2 2 4 3 5" xfId="5341"/>
    <cellStyle name="Normal 3 2 2 2 2 4 3 5 2" xfId="15094"/>
    <cellStyle name="Normal 3 2 2 2 2 4 3 5 2 2" xfId="15095"/>
    <cellStyle name="Normal 3 2 2 2 2 4 3 5 2 3" xfId="15096"/>
    <cellStyle name="Normal 3 2 2 2 2 4 3 5 3" xfId="15097"/>
    <cellStyle name="Normal 3 2 2 2 2 4 3 5 4" xfId="15098"/>
    <cellStyle name="Normal 3 2 2 2 2 4 3 6" xfId="4885"/>
    <cellStyle name="Normal 3 2 2 2 2 4 3 6 2" xfId="3684"/>
    <cellStyle name="Normal 3 2 2 2 2 4 3 6 3" xfId="3686"/>
    <cellStyle name="Normal 3 2 2 2 2 4 3 7" xfId="15099"/>
    <cellStyle name="Normal 3 2 2 2 2 4 3 8" xfId="15100"/>
    <cellStyle name="Normal 3 2 2 2 2 4 4" xfId="15101"/>
    <cellStyle name="Normal 3 2 2 2 2 4 4 2" xfId="15102"/>
    <cellStyle name="Normal 3 2 2 2 2 4 4 2 2" xfId="15104"/>
    <cellStyle name="Normal 3 2 2 2 2 4 4 2 2 2" xfId="15105"/>
    <cellStyle name="Normal 3 2 2 2 2 4 4 2 2 2 2" xfId="1613"/>
    <cellStyle name="Normal 3 2 2 2 2 4 4 2 2 2 3" xfId="15106"/>
    <cellStyle name="Normal 3 2 2 2 2 4 4 2 2 3" xfId="4389"/>
    <cellStyle name="Normal 3 2 2 2 2 4 4 2 2 4" xfId="4391"/>
    <cellStyle name="Normal 3 2 2 2 2 4 4 2 3" xfId="15107"/>
    <cellStyle name="Normal 3 2 2 2 2 4 4 2 3 2" xfId="4435"/>
    <cellStyle name="Normal 3 2 2 2 2 4 4 2 3 3" xfId="4440"/>
    <cellStyle name="Normal 3 2 2 2 2 4 4 2 4" xfId="15108"/>
    <cellStyle name="Normal 3 2 2 2 2 4 4 2 5" xfId="15109"/>
    <cellStyle name="Normal 3 2 2 2 2 4 4 3" xfId="15111"/>
    <cellStyle name="Normal 3 2 2 2 2 4 4 3 2" xfId="15112"/>
    <cellStyle name="Normal 3 2 2 2 2 4 4 3 2 2" xfId="15113"/>
    <cellStyle name="Normal 3 2 2 2 2 4 4 3 2 3" xfId="4528"/>
    <cellStyle name="Normal 3 2 2 2 2 4 4 3 3" xfId="15114"/>
    <cellStyle name="Normal 3 2 2 2 2 4 4 3 4" xfId="15115"/>
    <cellStyle name="Normal 3 2 2 2 2 4 4 4" xfId="15117"/>
    <cellStyle name="Normal 3 2 2 2 2 4 4 4 2" xfId="15118"/>
    <cellStyle name="Normal 3 2 2 2 2 4 4 4 3" xfId="15119"/>
    <cellStyle name="Normal 3 2 2 2 2 4 4 5" xfId="5347"/>
    <cellStyle name="Normal 3 2 2 2 2 4 4 6" xfId="5350"/>
    <cellStyle name="Normal 3 2 2 2 2 4 5" xfId="15120"/>
    <cellStyle name="Normal 3 2 2 2 2 4 5 2" xfId="15122"/>
    <cellStyle name="Normal 3 2 2 2 2 4 5 2 2" xfId="15124"/>
    <cellStyle name="Normal 3 2 2 2 2 4 5 2 2 2" xfId="15125"/>
    <cellStyle name="Normal 3 2 2 2 2 4 5 2 2 2 2" xfId="12518"/>
    <cellStyle name="Normal 3 2 2 2 2 4 5 2 2 2 3" xfId="15126"/>
    <cellStyle name="Normal 3 2 2 2 2 4 5 2 2 3" xfId="15127"/>
    <cellStyle name="Normal 3 2 2 2 2 4 5 2 2 4" xfId="15128"/>
    <cellStyle name="Normal 3 2 2 2 2 4 5 2 3" xfId="15129"/>
    <cellStyle name="Normal 3 2 2 2 2 4 5 2 3 2" xfId="15130"/>
    <cellStyle name="Normal 3 2 2 2 2 4 5 2 3 3" xfId="15132"/>
    <cellStyle name="Normal 3 2 2 2 2 4 5 2 4" xfId="15133"/>
    <cellStyle name="Normal 3 2 2 2 2 4 5 2 5" xfId="15134"/>
    <cellStyle name="Normal 3 2 2 2 2 4 5 3" xfId="15135"/>
    <cellStyle name="Normal 3 2 2 2 2 4 5 3 2" xfId="15138"/>
    <cellStyle name="Normal 3 2 2 2 2 4 5 3 2 2" xfId="1349"/>
    <cellStyle name="Normal 3 2 2 2 2 4 5 3 2 3" xfId="1285"/>
    <cellStyle name="Normal 3 2 2 2 2 4 5 3 3" xfId="15140"/>
    <cellStyle name="Normal 3 2 2 2 2 4 5 3 4" xfId="15141"/>
    <cellStyle name="Normal 3 2 2 2 2 4 5 4" xfId="15142"/>
    <cellStyle name="Normal 3 2 2 2 2 4 5 4 2" xfId="15143"/>
    <cellStyle name="Normal 3 2 2 2 2 4 5 4 3" xfId="15144"/>
    <cellStyle name="Normal 3 2 2 2 2 4 5 5" xfId="5355"/>
    <cellStyle name="Normal 3 2 2 2 2 4 5 6" xfId="5359"/>
    <cellStyle name="Normal 3 2 2 2 2 4 6" xfId="15146"/>
    <cellStyle name="Normal 3 2 2 2 2 4 6 2" xfId="15148"/>
    <cellStyle name="Normal 3 2 2 2 2 4 6 2 2" xfId="15152"/>
    <cellStyle name="Normal 3 2 2 2 2 4 6 2 2 2" xfId="5738"/>
    <cellStyle name="Normal 3 2 2 2 2 4 6 2 2 3" xfId="5744"/>
    <cellStyle name="Normal 3 2 2 2 2 4 6 2 3" xfId="15155"/>
    <cellStyle name="Normal 3 2 2 2 2 4 6 2 4" xfId="15158"/>
    <cellStyle name="Normal 3 2 2 2 2 4 6 3" xfId="15160"/>
    <cellStyle name="Normal 3 2 2 2 2 4 6 3 2" xfId="12690"/>
    <cellStyle name="Normal 3 2 2 2 2 4 6 3 3" xfId="12728"/>
    <cellStyle name="Normal 3 2 2 2 2 4 6 4" xfId="15162"/>
    <cellStyle name="Normal 3 2 2 2 2 4 6 5" xfId="5365"/>
    <cellStyle name="Normal 3 2 2 2 2 4 7" xfId="15164"/>
    <cellStyle name="Normal 3 2 2 2 2 4 7 2" xfId="15166"/>
    <cellStyle name="Normal 3 2 2 2 2 4 7 2 2" xfId="15169"/>
    <cellStyle name="Normal 3 2 2 2 2 4 7 2 3" xfId="15171"/>
    <cellStyle name="Normal 3 2 2 2 2 4 7 3" xfId="15173"/>
    <cellStyle name="Normal 3 2 2 2 2 4 7 4" xfId="15175"/>
    <cellStyle name="Normal 3 2 2 2 2 4 8" xfId="15177"/>
    <cellStyle name="Normal 3 2 2 2 2 4 8 2" xfId="9884"/>
    <cellStyle name="Normal 3 2 2 2 2 4 8 3" xfId="9916"/>
    <cellStyle name="Normal 3 2 2 2 2 4 9" xfId="15179"/>
    <cellStyle name="Normal 3 2 2 2 2 5" xfId="10434"/>
    <cellStyle name="Normal 3 2 2 2 2 5 2" xfId="12783"/>
    <cellStyle name="Normal 3 2 2 2 2 5 2 2" xfId="15180"/>
    <cellStyle name="Normal 3 2 2 2 2 5 2 2 2" xfId="15181"/>
    <cellStyle name="Normal 3 2 2 2 2 5 2 2 2 2" xfId="15182"/>
    <cellStyle name="Normal 3 2 2 2 2 5 2 2 2 2 2" xfId="15183"/>
    <cellStyle name="Normal 3 2 2 2 2 5 2 2 2 2 2 2" xfId="15184"/>
    <cellStyle name="Normal 3 2 2 2 2 5 2 2 2 2 2 3" xfId="15185"/>
    <cellStyle name="Normal 3 2 2 2 2 5 2 2 2 2 3" xfId="15187"/>
    <cellStyle name="Normal 3 2 2 2 2 5 2 2 2 2 4" xfId="15189"/>
    <cellStyle name="Normal 3 2 2 2 2 5 2 2 2 3" xfId="15190"/>
    <cellStyle name="Normal 3 2 2 2 2 5 2 2 2 3 2" xfId="15191"/>
    <cellStyle name="Normal 3 2 2 2 2 5 2 2 2 3 3" xfId="15192"/>
    <cellStyle name="Normal 3 2 2 2 2 5 2 2 2 4" xfId="15193"/>
    <cellStyle name="Normal 3 2 2 2 2 5 2 2 2 5" xfId="15194"/>
    <cellStyle name="Normal 3 2 2 2 2 5 2 2 3" xfId="15195"/>
    <cellStyle name="Normal 3 2 2 2 2 5 2 2 3 2" xfId="15196"/>
    <cellStyle name="Normal 3 2 2 2 2 5 2 2 3 2 2" xfId="15197"/>
    <cellStyle name="Normal 3 2 2 2 2 5 2 2 3 2 3" xfId="15198"/>
    <cellStyle name="Normal 3 2 2 2 2 5 2 2 3 3" xfId="15199"/>
    <cellStyle name="Normal 3 2 2 2 2 5 2 2 3 4" xfId="15200"/>
    <cellStyle name="Normal 3 2 2 2 2 5 2 2 4" xfId="15201"/>
    <cellStyle name="Normal 3 2 2 2 2 5 2 2 4 2" xfId="15202"/>
    <cellStyle name="Normal 3 2 2 2 2 5 2 2 4 3" xfId="15203"/>
    <cellStyle name="Normal 3 2 2 2 2 5 2 2 5" xfId="15204"/>
    <cellStyle name="Normal 3 2 2 2 2 5 2 2 6" xfId="15207"/>
    <cellStyle name="Normal 3 2 2 2 2 5 2 3" xfId="8673"/>
    <cellStyle name="Normal 3 2 2 2 2 5 2 3 2" xfId="8675"/>
    <cellStyle name="Normal 3 2 2 2 2 5 2 3 2 2" xfId="466"/>
    <cellStyle name="Normal 3 2 2 2 2 5 2 3 2 2 2" xfId="15209"/>
    <cellStyle name="Normal 3 2 2 2 2 5 2 3 2 2 2 2" xfId="14769"/>
    <cellStyle name="Normal 3 2 2 2 2 5 2 3 2 2 2 3" xfId="15210"/>
    <cellStyle name="Normal 3 2 2 2 2 5 2 3 2 2 3" xfId="15211"/>
    <cellStyle name="Normal 3 2 2 2 2 5 2 3 2 2 4" xfId="15212"/>
    <cellStyle name="Normal 3 2 2 2 2 5 2 3 2 3" xfId="471"/>
    <cellStyle name="Normal 3 2 2 2 2 5 2 3 2 3 2" xfId="15213"/>
    <cellStyle name="Normal 3 2 2 2 2 5 2 3 2 3 3" xfId="15214"/>
    <cellStyle name="Normal 3 2 2 2 2 5 2 3 2 4" xfId="15216"/>
    <cellStyle name="Normal 3 2 2 2 2 5 2 3 2 5" xfId="15217"/>
    <cellStyle name="Normal 3 2 2 2 2 5 2 3 3" xfId="8677"/>
    <cellStyle name="Normal 3 2 2 2 2 5 2 3 3 2" xfId="491"/>
    <cellStyle name="Normal 3 2 2 2 2 5 2 3 3 2 2" xfId="15218"/>
    <cellStyle name="Normal 3 2 2 2 2 5 2 3 3 2 3" xfId="15219"/>
    <cellStyle name="Normal 3 2 2 2 2 5 2 3 3 3" xfId="15220"/>
    <cellStyle name="Normal 3 2 2 2 2 5 2 3 3 4" xfId="15221"/>
    <cellStyle name="Normal 3 2 2 2 2 5 2 3 4" xfId="8679"/>
    <cellStyle name="Normal 3 2 2 2 2 5 2 3 4 2" xfId="15222"/>
    <cellStyle name="Normal 3 2 2 2 2 5 2 3 4 3" xfId="15223"/>
    <cellStyle name="Normal 3 2 2 2 2 5 2 3 5" xfId="15224"/>
    <cellStyle name="Normal 3 2 2 2 2 5 2 3 6" xfId="15226"/>
    <cellStyle name="Normal 3 2 2 2 2 5 2 4" xfId="8681"/>
    <cellStyle name="Normal 3 2 2 2 2 5 2 4 2" xfId="8683"/>
    <cellStyle name="Normal 3 2 2 2 2 5 2 4 2 2" xfId="288"/>
    <cellStyle name="Normal 3 2 2 2 2 5 2 4 2 2 2" xfId="15227"/>
    <cellStyle name="Normal 3 2 2 2 2 5 2 4 2 2 3" xfId="15228"/>
    <cellStyle name="Normal 3 2 2 2 2 5 2 4 2 3" xfId="15229"/>
    <cellStyle name="Normal 3 2 2 2 2 5 2 4 2 4" xfId="15230"/>
    <cellStyle name="Normal 3 2 2 2 2 5 2 4 3" xfId="8685"/>
    <cellStyle name="Normal 3 2 2 2 2 5 2 4 3 2" xfId="15231"/>
    <cellStyle name="Normal 3 2 2 2 2 5 2 4 3 3" xfId="15232"/>
    <cellStyle name="Normal 3 2 2 2 2 5 2 4 4" xfId="15233"/>
    <cellStyle name="Normal 3 2 2 2 2 5 2 4 5" xfId="15234"/>
    <cellStyle name="Normal 3 2 2 2 2 5 2 5" xfId="8687"/>
    <cellStyle name="Normal 3 2 2 2 2 5 2 5 2" xfId="15235"/>
    <cellStyle name="Normal 3 2 2 2 2 5 2 5 2 2" xfId="15236"/>
    <cellStyle name="Normal 3 2 2 2 2 5 2 5 2 3" xfId="15237"/>
    <cellStyle name="Normal 3 2 2 2 2 5 2 5 3" xfId="15238"/>
    <cellStyle name="Normal 3 2 2 2 2 5 2 5 4" xfId="15239"/>
    <cellStyle name="Normal 3 2 2 2 2 5 2 6" xfId="8689"/>
    <cellStyle name="Normal 3 2 2 2 2 5 2 6 2" xfId="3717"/>
    <cellStyle name="Normal 3 2 2 2 2 5 2 6 3" xfId="15240"/>
    <cellStyle name="Normal 3 2 2 2 2 5 2 7" xfId="15241"/>
    <cellStyle name="Normal 3 2 2 2 2 5 2 8" xfId="15242"/>
    <cellStyle name="Normal 3 2 2 2 2 5 3" xfId="15243"/>
    <cellStyle name="Normal 3 2 2 2 2 5 3 2" xfId="15244"/>
    <cellStyle name="Normal 3 2 2 2 2 5 3 2 2" xfId="15245"/>
    <cellStyle name="Normal 3 2 2 2 2 5 3 2 2 2" xfId="15246"/>
    <cellStyle name="Normal 3 2 2 2 2 5 3 2 2 2 2" xfId="3379"/>
    <cellStyle name="Normal 3 2 2 2 2 5 3 2 2 2 3" xfId="3385"/>
    <cellStyle name="Normal 3 2 2 2 2 5 3 2 2 3" xfId="15247"/>
    <cellStyle name="Normal 3 2 2 2 2 5 3 2 2 4" xfId="15248"/>
    <cellStyle name="Normal 3 2 2 2 2 5 3 2 3" xfId="15249"/>
    <cellStyle name="Normal 3 2 2 2 2 5 3 2 3 2" xfId="15250"/>
    <cellStyle name="Normal 3 2 2 2 2 5 3 2 3 3" xfId="15251"/>
    <cellStyle name="Normal 3 2 2 2 2 5 3 2 4" xfId="15253"/>
    <cellStyle name="Normal 3 2 2 2 2 5 3 2 5" xfId="15255"/>
    <cellStyle name="Normal 3 2 2 2 2 5 3 3" xfId="8692"/>
    <cellStyle name="Normal 3 2 2 2 2 5 3 3 2" xfId="8694"/>
    <cellStyle name="Normal 3 2 2 2 2 5 3 3 2 2" xfId="146"/>
    <cellStyle name="Normal 3 2 2 2 2 5 3 3 2 3" xfId="173"/>
    <cellStyle name="Normal 3 2 2 2 2 5 3 3 3" xfId="8696"/>
    <cellStyle name="Normal 3 2 2 2 2 5 3 3 4" xfId="15257"/>
    <cellStyle name="Normal 3 2 2 2 2 5 3 4" xfId="8698"/>
    <cellStyle name="Normal 3 2 2 2 2 5 3 4 2" xfId="15258"/>
    <cellStyle name="Normal 3 2 2 2 2 5 3 4 3" xfId="15259"/>
    <cellStyle name="Normal 3 2 2 2 2 5 3 5" xfId="8700"/>
    <cellStyle name="Normal 3 2 2 2 2 5 3 6" xfId="15260"/>
    <cellStyle name="Normal 3 2 2 2 2 5 4" xfId="15261"/>
    <cellStyle name="Normal 3 2 2 2 2 5 4 2" xfId="15262"/>
    <cellStyle name="Normal 3 2 2 2 2 5 4 2 2" xfId="15263"/>
    <cellStyle name="Normal 3 2 2 2 2 5 4 2 2 2" xfId="15264"/>
    <cellStyle name="Normal 3 2 2 2 2 5 4 2 2 2 2" xfId="3495"/>
    <cellStyle name="Normal 3 2 2 2 2 5 4 2 2 2 3" xfId="15265"/>
    <cellStyle name="Normal 3 2 2 2 2 5 4 2 2 3" xfId="15266"/>
    <cellStyle name="Normal 3 2 2 2 2 5 4 2 2 4" xfId="15267"/>
    <cellStyle name="Normal 3 2 2 2 2 5 4 2 3" xfId="15268"/>
    <cellStyle name="Normal 3 2 2 2 2 5 4 2 3 2" xfId="15269"/>
    <cellStyle name="Normal 3 2 2 2 2 5 4 2 3 3" xfId="15270"/>
    <cellStyle name="Normal 3 2 2 2 2 5 4 2 4" xfId="15272"/>
    <cellStyle name="Normal 3 2 2 2 2 5 4 2 5" xfId="15274"/>
    <cellStyle name="Normal 3 2 2 2 2 5 4 3" xfId="8704"/>
    <cellStyle name="Normal 3 2 2 2 2 5 4 3 2" xfId="15275"/>
    <cellStyle name="Normal 3 2 2 2 2 5 4 3 2 2" xfId="705"/>
    <cellStyle name="Normal 3 2 2 2 2 5 4 3 2 3" xfId="9705"/>
    <cellStyle name="Normal 3 2 2 2 2 5 4 3 3" xfId="15276"/>
    <cellStyle name="Normal 3 2 2 2 2 5 4 3 4" xfId="15278"/>
    <cellStyle name="Normal 3 2 2 2 2 5 4 4" xfId="8706"/>
    <cellStyle name="Normal 3 2 2 2 2 5 4 4 2" xfId="15279"/>
    <cellStyle name="Normal 3 2 2 2 2 5 4 4 3" xfId="15280"/>
    <cellStyle name="Normal 3 2 2 2 2 5 4 5" xfId="15281"/>
    <cellStyle name="Normal 3 2 2 2 2 5 4 6" xfId="15282"/>
    <cellStyle name="Normal 3 2 2 2 2 5 5" xfId="15283"/>
    <cellStyle name="Normal 3 2 2 2 2 5 5 2" xfId="15284"/>
    <cellStyle name="Normal 3 2 2 2 2 5 5 2 2" xfId="15285"/>
    <cellStyle name="Normal 3 2 2 2 2 5 5 2 2 2" xfId="15286"/>
    <cellStyle name="Normal 3 2 2 2 2 5 5 2 2 3" xfId="15287"/>
    <cellStyle name="Normal 3 2 2 2 2 5 5 2 3" xfId="15288"/>
    <cellStyle name="Normal 3 2 2 2 2 5 5 2 4" xfId="15290"/>
    <cellStyle name="Normal 3 2 2 2 2 5 5 3" xfId="15291"/>
    <cellStyle name="Normal 3 2 2 2 2 5 5 3 2" xfId="15292"/>
    <cellStyle name="Normal 3 2 2 2 2 5 5 3 3" xfId="15293"/>
    <cellStyle name="Normal 3 2 2 2 2 5 5 4" xfId="15294"/>
    <cellStyle name="Normal 3 2 2 2 2 5 5 5" xfId="15295"/>
    <cellStyle name="Normal 3 2 2 2 2 5 6" xfId="309"/>
    <cellStyle name="Normal 3 2 2 2 2 5 6 2" xfId="769"/>
    <cellStyle name="Normal 3 2 2 2 2 5 6 2 2" xfId="15298"/>
    <cellStyle name="Normal 3 2 2 2 2 5 6 2 3" xfId="15300"/>
    <cellStyle name="Normal 3 2 2 2 2 5 6 3" xfId="774"/>
    <cellStyle name="Normal 3 2 2 2 2 5 6 4" xfId="15302"/>
    <cellStyle name="Normal 3 2 2 2 2 5 7" xfId="1103"/>
    <cellStyle name="Normal 3 2 2 2 2 5 7 2" xfId="15304"/>
    <cellStyle name="Normal 3 2 2 2 2 5 7 3" xfId="15306"/>
    <cellStyle name="Normal 3 2 2 2 2 5 8" xfId="1107"/>
    <cellStyle name="Normal 3 2 2 2 2 5 9" xfId="15308"/>
    <cellStyle name="Normal 3 2 2 2 2 6" xfId="15310"/>
    <cellStyle name="Normal 3 2 2 2 2 6 2" xfId="15312"/>
    <cellStyle name="Normal 3 2 2 2 2 6 2 2" xfId="15314"/>
    <cellStyle name="Normal 3 2 2 2 2 6 2 2 2" xfId="15316"/>
    <cellStyle name="Normal 3 2 2 2 2 6 2 2 2 2" xfId="15318"/>
    <cellStyle name="Normal 3 2 2 2 2 6 2 2 2 2 2" xfId="15319"/>
    <cellStyle name="Normal 3 2 2 2 2 6 2 2 2 2 3" xfId="15320"/>
    <cellStyle name="Normal 3 2 2 2 2 6 2 2 2 3" xfId="15322"/>
    <cellStyle name="Normal 3 2 2 2 2 6 2 2 2 4" xfId="15323"/>
    <cellStyle name="Normal 3 2 2 2 2 6 2 2 3" xfId="15325"/>
    <cellStyle name="Normal 3 2 2 2 2 6 2 2 3 2" xfId="15326"/>
    <cellStyle name="Normal 3 2 2 2 2 6 2 2 3 3" xfId="15327"/>
    <cellStyle name="Normal 3 2 2 2 2 6 2 2 4" xfId="15329"/>
    <cellStyle name="Normal 3 2 2 2 2 6 2 2 5" xfId="15330"/>
    <cellStyle name="Normal 3 2 2 2 2 6 2 3" xfId="8732"/>
    <cellStyle name="Normal 3 2 2 2 2 6 2 3 2" xfId="15332"/>
    <cellStyle name="Normal 3 2 2 2 2 6 2 3 2 2" xfId="760"/>
    <cellStyle name="Normal 3 2 2 2 2 6 2 3 2 3" xfId="15334"/>
    <cellStyle name="Normal 3 2 2 2 2 6 2 3 3" xfId="15336"/>
    <cellStyle name="Normal 3 2 2 2 2 6 2 3 4" xfId="15337"/>
    <cellStyle name="Normal 3 2 2 2 2 6 2 4" xfId="8734"/>
    <cellStyle name="Normal 3 2 2 2 2 6 2 4 2" xfId="15339"/>
    <cellStyle name="Normal 3 2 2 2 2 6 2 4 3" xfId="15340"/>
    <cellStyle name="Normal 3 2 2 2 2 6 2 5" xfId="10190"/>
    <cellStyle name="Normal 3 2 2 2 2 6 2 6" xfId="10219"/>
    <cellStyle name="Normal 3 2 2 2 2 6 3" xfId="15342"/>
    <cellStyle name="Normal 3 2 2 2 2 6 3 2" xfId="15343"/>
    <cellStyle name="Normal 3 2 2 2 2 6 3 2 2" xfId="15344"/>
    <cellStyle name="Normal 3 2 2 2 2 6 3 2 2 2" xfId="15345"/>
    <cellStyle name="Normal 3 2 2 2 2 6 3 2 2 2 2" xfId="3618"/>
    <cellStyle name="Normal 3 2 2 2 2 6 3 2 2 2 3" xfId="13661"/>
    <cellStyle name="Normal 3 2 2 2 2 6 3 2 2 3" xfId="15346"/>
    <cellStyle name="Normal 3 2 2 2 2 6 3 2 2 4" xfId="15347"/>
    <cellStyle name="Normal 3 2 2 2 2 6 3 2 3" xfId="15348"/>
    <cellStyle name="Normal 3 2 2 2 2 6 3 2 3 2" xfId="15349"/>
    <cellStyle name="Normal 3 2 2 2 2 6 3 2 3 3" xfId="15350"/>
    <cellStyle name="Normal 3 2 2 2 2 6 3 2 4" xfId="15352"/>
    <cellStyle name="Normal 3 2 2 2 2 6 3 2 5" xfId="15354"/>
    <cellStyle name="Normal 3 2 2 2 2 6 3 3" xfId="15355"/>
    <cellStyle name="Normal 3 2 2 2 2 6 3 3 2" xfId="15356"/>
    <cellStyle name="Normal 3 2 2 2 2 6 3 3 2 2" xfId="15357"/>
    <cellStyle name="Normal 3 2 2 2 2 6 3 3 2 3" xfId="15358"/>
    <cellStyle name="Normal 3 2 2 2 2 6 3 3 3" xfId="15359"/>
    <cellStyle name="Normal 3 2 2 2 2 6 3 3 4" xfId="15361"/>
    <cellStyle name="Normal 3 2 2 2 2 6 3 4" xfId="15362"/>
    <cellStyle name="Normal 3 2 2 2 2 6 3 4 2" xfId="15363"/>
    <cellStyle name="Normal 3 2 2 2 2 6 3 4 3" xfId="15364"/>
    <cellStyle name="Normal 3 2 2 2 2 6 3 5" xfId="10275"/>
    <cellStyle name="Normal 3 2 2 2 2 6 3 6" xfId="10295"/>
    <cellStyle name="Normal 3 2 2 2 2 6 4" xfId="15366"/>
    <cellStyle name="Normal 3 2 2 2 2 6 4 2" xfId="15367"/>
    <cellStyle name="Normal 3 2 2 2 2 6 4 2 2" xfId="15368"/>
    <cellStyle name="Normal 3 2 2 2 2 6 4 2 2 2" xfId="15369"/>
    <cellStyle name="Normal 3 2 2 2 2 6 4 2 2 3" xfId="15370"/>
    <cellStyle name="Normal 3 2 2 2 2 6 4 2 3" xfId="15371"/>
    <cellStyle name="Normal 3 2 2 2 2 6 4 2 4" xfId="15373"/>
    <cellStyle name="Normal 3 2 2 2 2 6 4 3" xfId="15374"/>
    <cellStyle name="Normal 3 2 2 2 2 6 4 3 2" xfId="420"/>
    <cellStyle name="Normal 3 2 2 2 2 6 4 3 3" xfId="1448"/>
    <cellStyle name="Normal 3 2 2 2 2 6 4 4" xfId="15375"/>
    <cellStyle name="Normal 3 2 2 2 2 6 4 5" xfId="10309"/>
    <cellStyle name="Normal 3 2 2 2 2 6 5" xfId="15376"/>
    <cellStyle name="Normal 3 2 2 2 2 6 5 2" xfId="15377"/>
    <cellStyle name="Normal 3 2 2 2 2 6 5 2 2" xfId="15378"/>
    <cellStyle name="Normal 3 2 2 2 2 6 5 2 3" xfId="15379"/>
    <cellStyle name="Normal 3 2 2 2 2 6 5 3" xfId="15380"/>
    <cellStyle name="Normal 3 2 2 2 2 6 5 4" xfId="15381"/>
    <cellStyle name="Normal 3 2 2 2 2 6 6" xfId="321"/>
    <cellStyle name="Normal 3 2 2 2 2 6 6 2" xfId="15383"/>
    <cellStyle name="Normal 3 2 2 2 2 6 6 3" xfId="15385"/>
    <cellStyle name="Normal 3 2 2 2 2 6 7" xfId="1113"/>
    <cellStyle name="Normal 3 2 2 2 2 6 8" xfId="15387"/>
    <cellStyle name="Normal 3 2 2 2 2 7" xfId="15389"/>
    <cellStyle name="Normal 3 2 2 2 2 7 2" xfId="15391"/>
    <cellStyle name="Normal 3 2 2 2 2 7 2 2" xfId="15392"/>
    <cellStyle name="Normal 3 2 2 2 2 7 2 2 2" xfId="15394"/>
    <cellStyle name="Normal 3 2 2 2 2 7 2 2 2 2" xfId="15397"/>
    <cellStyle name="Normal 3 2 2 2 2 7 2 2 2 3" xfId="15400"/>
    <cellStyle name="Normal 3 2 2 2 2 7 2 2 3" xfId="15402"/>
    <cellStyle name="Normal 3 2 2 2 2 7 2 2 4" xfId="15404"/>
    <cellStyle name="Normal 3 2 2 2 2 7 2 3" xfId="8754"/>
    <cellStyle name="Normal 3 2 2 2 2 7 2 3 2" xfId="15406"/>
    <cellStyle name="Normal 3 2 2 2 2 7 2 3 3" xfId="15408"/>
    <cellStyle name="Normal 3 2 2 2 2 7 2 4" xfId="8756"/>
    <cellStyle name="Normal 3 2 2 2 2 7 2 5" xfId="15409"/>
    <cellStyle name="Normal 3 2 2 2 2 7 3" xfId="15411"/>
    <cellStyle name="Normal 3 2 2 2 2 7 3 2" xfId="15412"/>
    <cellStyle name="Normal 3 2 2 2 2 7 3 2 2" xfId="15414"/>
    <cellStyle name="Normal 3 2 2 2 2 7 3 2 3" xfId="15416"/>
    <cellStyle name="Normal 3 2 2 2 2 7 3 3" xfId="15417"/>
    <cellStyle name="Normal 3 2 2 2 2 7 3 4" xfId="15418"/>
    <cellStyle name="Normal 3 2 2 2 2 7 4" xfId="15419"/>
    <cellStyle name="Normal 3 2 2 2 2 7 4 2" xfId="15420"/>
    <cellStyle name="Normal 3 2 2 2 2 7 4 3" xfId="15421"/>
    <cellStyle name="Normal 3 2 2 2 2 7 5" xfId="15422"/>
    <cellStyle name="Normal 3 2 2 2 2 7 6" xfId="15424"/>
    <cellStyle name="Normal 3 2 2 2 2 8" xfId="15426"/>
    <cellStyle name="Normal 3 2 2 2 2 8 2" xfId="15428"/>
    <cellStyle name="Normal 3 2 2 2 2 8 2 2" xfId="15429"/>
    <cellStyle name="Normal 3 2 2 2 2 8 2 2 2" xfId="15432"/>
    <cellStyle name="Normal 3 2 2 2 2 8 2 2 2 2" xfId="15434"/>
    <cellStyle name="Normal 3 2 2 2 2 8 2 2 2 3" xfId="13894"/>
    <cellStyle name="Normal 3 2 2 2 2 8 2 2 3" xfId="15437"/>
    <cellStyle name="Normal 3 2 2 2 2 8 2 2 4" xfId="1602"/>
    <cellStyle name="Normal 3 2 2 2 2 8 2 3" xfId="15439"/>
    <cellStyle name="Normal 3 2 2 2 2 8 2 3 2" xfId="15443"/>
    <cellStyle name="Normal 3 2 2 2 2 8 2 3 3" xfId="15446"/>
    <cellStyle name="Normal 3 2 2 2 2 8 2 4" xfId="15448"/>
    <cellStyle name="Normal 3 2 2 2 2 8 2 5" xfId="5629"/>
    <cellStyle name="Normal 3 2 2 2 2 8 3" xfId="129"/>
    <cellStyle name="Normal 3 2 2 2 2 8 3 2" xfId="7422"/>
    <cellStyle name="Normal 3 2 2 2 2 8 3 2 2" xfId="15451"/>
    <cellStyle name="Normal 3 2 2 2 2 8 3 2 3" xfId="15452"/>
    <cellStyle name="Normal 3 2 2 2 2 8 3 3" xfId="15454"/>
    <cellStyle name="Normal 3 2 2 2 2 8 3 4" xfId="15456"/>
    <cellStyle name="Normal 3 2 2 2 2 8 4" xfId="15457"/>
    <cellStyle name="Normal 3 2 2 2 2 8 4 2" xfId="15458"/>
    <cellStyle name="Normal 3 2 2 2 2 8 4 3" xfId="15459"/>
    <cellStyle name="Normal 3 2 2 2 2 8 5" xfId="15460"/>
    <cellStyle name="Normal 3 2 2 2 2 8 6" xfId="7697"/>
    <cellStyle name="Normal 3 2 2 2 2 9" xfId="15462"/>
    <cellStyle name="Normal 3 2 2 2 2 9 2" xfId="15463"/>
    <cellStyle name="Normal 3 2 2 2 2 9 2 2" xfId="15464"/>
    <cellStyle name="Normal 3 2 2 2 2 9 2 2 2" xfId="15466"/>
    <cellStyle name="Normal 3 2 2 2 2 9 2 2 3" xfId="15467"/>
    <cellStyle name="Normal 3 2 2 2 2 9 2 3" xfId="15469"/>
    <cellStyle name="Normal 3 2 2 2 2 9 2 4" xfId="15471"/>
    <cellStyle name="Normal 3 2 2 2 2 9 3" xfId="15472"/>
    <cellStyle name="Normal 3 2 2 2 2 9 3 2" xfId="15473"/>
    <cellStyle name="Normal 3 2 2 2 2 9 3 3" xfId="15474"/>
    <cellStyle name="Normal 3 2 2 2 2 9 4" xfId="15475"/>
    <cellStyle name="Normal 3 2 2 2 2 9 5" xfId="15476"/>
    <cellStyle name="Normal 3 2 2 2 3" xfId="10436"/>
    <cellStyle name="Normal 3 2 2 2 3 10" xfId="15477"/>
    <cellStyle name="Normal 3 2 2 2 3 11" xfId="15478"/>
    <cellStyle name="Normal 3 2 2 2 3 2" xfId="10438"/>
    <cellStyle name="Normal 3 2 2 2 3 2 10" xfId="15479"/>
    <cellStyle name="Normal 3 2 2 2 3 2 2" xfId="10441"/>
    <cellStyle name="Normal 3 2 2 2 3 2 2 2" xfId="7262"/>
    <cellStyle name="Normal 3 2 2 2 3 2 2 2 2" xfId="7264"/>
    <cellStyle name="Normal 3 2 2 2 3 2 2 2 2 2" xfId="15481"/>
    <cellStyle name="Normal 3 2 2 2 3 2 2 2 2 2 2" xfId="15484"/>
    <cellStyle name="Normal 3 2 2 2 3 2 2 2 2 2 2 2" xfId="15486"/>
    <cellStyle name="Normal 3 2 2 2 3 2 2 2 2 2 2 2 2" xfId="15488"/>
    <cellStyle name="Normal 3 2 2 2 3 2 2 2 2 2 2 2 3" xfId="15491"/>
    <cellStyle name="Normal 3 2 2 2 3 2 2 2 2 2 2 3" xfId="15493"/>
    <cellStyle name="Normal 3 2 2 2 3 2 2 2 2 2 2 4" xfId="13762"/>
    <cellStyle name="Normal 3 2 2 2 3 2 2 2 2 2 3" xfId="15496"/>
    <cellStyle name="Normal 3 2 2 2 3 2 2 2 2 2 3 2" xfId="15498"/>
    <cellStyle name="Normal 3 2 2 2 3 2 2 2 2 2 3 3" xfId="15500"/>
    <cellStyle name="Normal 3 2 2 2 3 2 2 2 2 2 4" xfId="3628"/>
    <cellStyle name="Normal 3 2 2 2 3 2 2 2 2 2 5" xfId="3631"/>
    <cellStyle name="Normal 3 2 2 2 3 2 2 2 2 3" xfId="9039"/>
    <cellStyle name="Normal 3 2 2 2 3 2 2 2 2 3 2" xfId="9043"/>
    <cellStyle name="Normal 3 2 2 2 3 2 2 2 2 3 2 2" xfId="15502"/>
    <cellStyle name="Normal 3 2 2 2 3 2 2 2 2 3 2 3" xfId="15504"/>
    <cellStyle name="Normal 3 2 2 2 3 2 2 2 2 3 3" xfId="9047"/>
    <cellStyle name="Normal 3 2 2 2 3 2 2 2 2 3 4" xfId="15506"/>
    <cellStyle name="Normal 3 2 2 2 3 2 2 2 2 4" xfId="9052"/>
    <cellStyle name="Normal 3 2 2 2 3 2 2 2 2 4 2" xfId="15509"/>
    <cellStyle name="Normal 3 2 2 2 3 2 2 2 2 4 3" xfId="15512"/>
    <cellStyle name="Normal 3 2 2 2 3 2 2 2 2 5" xfId="9057"/>
    <cellStyle name="Normal 3 2 2 2 3 2 2 2 2 6" xfId="15516"/>
    <cellStyle name="Normal 3 2 2 2 3 2 2 2 3" xfId="7267"/>
    <cellStyle name="Normal 3 2 2 2 3 2 2 2 3 2" xfId="15518"/>
    <cellStyle name="Normal 3 2 2 2 3 2 2 2 3 2 2" xfId="14943"/>
    <cellStyle name="Normal 3 2 2 2 3 2 2 2 3 2 2 2" xfId="14946"/>
    <cellStyle name="Normal 3 2 2 2 3 2 2 2 3 2 2 2 2" xfId="15520"/>
    <cellStyle name="Normal 3 2 2 2 3 2 2 2 3 2 2 2 3" xfId="15522"/>
    <cellStyle name="Normal 3 2 2 2 3 2 2 2 3 2 2 3" xfId="14949"/>
    <cellStyle name="Normal 3 2 2 2 3 2 2 2 3 2 2 4" xfId="15524"/>
    <cellStyle name="Normal 3 2 2 2 3 2 2 2 3 2 3" xfId="14954"/>
    <cellStyle name="Normal 3 2 2 2 3 2 2 2 3 2 3 2" xfId="15527"/>
    <cellStyle name="Normal 3 2 2 2 3 2 2 2 3 2 3 3" xfId="15530"/>
    <cellStyle name="Normal 3 2 2 2 3 2 2 2 3 2 4" xfId="14959"/>
    <cellStyle name="Normal 3 2 2 2 3 2 2 2 3 2 5" xfId="15534"/>
    <cellStyle name="Normal 3 2 2 2 3 2 2 2 3 3" xfId="9063"/>
    <cellStyle name="Normal 3 2 2 2 3 2 2 2 3 3 2" xfId="14985"/>
    <cellStyle name="Normal 3 2 2 2 3 2 2 2 3 3 2 2" xfId="2688"/>
    <cellStyle name="Normal 3 2 2 2 3 2 2 2 3 3 2 3" xfId="2694"/>
    <cellStyle name="Normal 3 2 2 2 3 2 2 2 3 3 3" xfId="15537"/>
    <cellStyle name="Normal 3 2 2 2 3 2 2 2 3 3 4" xfId="15540"/>
    <cellStyle name="Normal 3 2 2 2 3 2 2 2 3 4" xfId="9068"/>
    <cellStyle name="Normal 3 2 2 2 3 2 2 2 3 4 2" xfId="15003"/>
    <cellStyle name="Normal 3 2 2 2 3 2 2 2 3 4 3" xfId="15542"/>
    <cellStyle name="Normal 3 2 2 2 3 2 2 2 3 5" xfId="15545"/>
    <cellStyle name="Normal 3 2 2 2 3 2 2 2 3 6" xfId="15548"/>
    <cellStyle name="Normal 3 2 2 2 3 2 2 2 4" xfId="15550"/>
    <cellStyle name="Normal 3 2 2 2 3 2 2 2 4 2" xfId="13230"/>
    <cellStyle name="Normal 3 2 2 2 3 2 2 2 4 2 2" xfId="15041"/>
    <cellStyle name="Normal 3 2 2 2 3 2 2 2 4 2 2 2" xfId="15553"/>
    <cellStyle name="Normal 3 2 2 2 3 2 2 2 4 2 2 3" xfId="15556"/>
    <cellStyle name="Normal 3 2 2 2 3 2 2 2 4 2 3" xfId="15559"/>
    <cellStyle name="Normal 3 2 2 2 3 2 2 2 4 2 4" xfId="15562"/>
    <cellStyle name="Normal 3 2 2 2 3 2 2 2 4 3" xfId="13233"/>
    <cellStyle name="Normal 3 2 2 2 3 2 2 2 4 3 2" xfId="15081"/>
    <cellStyle name="Normal 3 2 2 2 3 2 2 2 4 3 3" xfId="15564"/>
    <cellStyle name="Normal 3 2 2 2 3 2 2 2 4 4" xfId="15566"/>
    <cellStyle name="Normal 3 2 2 2 3 2 2 2 4 5" xfId="15568"/>
    <cellStyle name="Normal 3 2 2 2 3 2 2 2 5" xfId="15569"/>
    <cellStyle name="Normal 3 2 2 2 3 2 2 2 5 2" xfId="13237"/>
    <cellStyle name="Normal 3 2 2 2 3 2 2 2 5 2 2" xfId="15570"/>
    <cellStyle name="Normal 3 2 2 2 3 2 2 2 5 2 3" xfId="15571"/>
    <cellStyle name="Normal 3 2 2 2 3 2 2 2 5 3" xfId="15573"/>
    <cellStyle name="Normal 3 2 2 2 3 2 2 2 5 4" xfId="15574"/>
    <cellStyle name="Normal 3 2 2 2 3 2 2 2 6" xfId="15575"/>
    <cellStyle name="Normal 3 2 2 2 3 2 2 2 6 2" xfId="15577"/>
    <cellStyle name="Normal 3 2 2 2 3 2 2 2 6 3" xfId="15579"/>
    <cellStyle name="Normal 3 2 2 2 3 2 2 2 7" xfId="15580"/>
    <cellStyle name="Normal 3 2 2 2 3 2 2 2 8" xfId="15581"/>
    <cellStyle name="Normal 3 2 2 2 3 2 2 3" xfId="7269"/>
    <cellStyle name="Normal 3 2 2 2 3 2 2 3 2" xfId="15582"/>
    <cellStyle name="Normal 3 2 2 2 3 2 2 3 2 2" xfId="15584"/>
    <cellStyle name="Normal 3 2 2 2 3 2 2 3 2 2 2" xfId="15586"/>
    <cellStyle name="Normal 3 2 2 2 3 2 2 3 2 2 2 2" xfId="15588"/>
    <cellStyle name="Normal 3 2 2 2 3 2 2 3 2 2 2 3" xfId="15590"/>
    <cellStyle name="Normal 3 2 2 2 3 2 2 3 2 2 3" xfId="15592"/>
    <cellStyle name="Normal 3 2 2 2 3 2 2 3 2 2 4" xfId="3664"/>
    <cellStyle name="Normal 3 2 2 2 3 2 2 3 2 3" xfId="9086"/>
    <cellStyle name="Normal 3 2 2 2 3 2 2 3 2 3 2" xfId="15594"/>
    <cellStyle name="Normal 3 2 2 2 3 2 2 3 2 3 3" xfId="15596"/>
    <cellStyle name="Normal 3 2 2 2 3 2 2 3 2 4" xfId="9091"/>
    <cellStyle name="Normal 3 2 2 2 3 2 2 3 2 5" xfId="15599"/>
    <cellStyle name="Normal 3 2 2 2 3 2 2 3 3" xfId="15600"/>
    <cellStyle name="Normal 3 2 2 2 3 2 2 3 3 2" xfId="15602"/>
    <cellStyle name="Normal 3 2 2 2 3 2 2 3 3 2 2" xfId="15206"/>
    <cellStyle name="Normal 3 2 2 2 3 2 2 3 3 2 3" xfId="15605"/>
    <cellStyle name="Normal 3 2 2 2 3 2 2 3 3 3" xfId="15607"/>
    <cellStyle name="Normal 3 2 2 2 3 2 2 3 3 4" xfId="15609"/>
    <cellStyle name="Normal 3 2 2 2 3 2 2 3 4" xfId="10130"/>
    <cellStyle name="Normal 3 2 2 2 3 2 2 3 4 2" xfId="13247"/>
    <cellStyle name="Normal 3 2 2 2 3 2 2 3 4 3" xfId="15611"/>
    <cellStyle name="Normal 3 2 2 2 3 2 2 3 5" xfId="10132"/>
    <cellStyle name="Normal 3 2 2 2 3 2 2 3 6" xfId="15613"/>
    <cellStyle name="Normal 3 2 2 2 3 2 2 4" xfId="7271"/>
    <cellStyle name="Normal 3 2 2 2 3 2 2 4 2" xfId="15614"/>
    <cellStyle name="Normal 3 2 2 2 3 2 2 4 2 2" xfId="15616"/>
    <cellStyle name="Normal 3 2 2 2 3 2 2 4 2 2 2" xfId="15618"/>
    <cellStyle name="Normal 3 2 2 2 3 2 2 4 2 2 2 2" xfId="12994"/>
    <cellStyle name="Normal 3 2 2 2 3 2 2 4 2 2 2 3" xfId="15621"/>
    <cellStyle name="Normal 3 2 2 2 3 2 2 4 2 2 3" xfId="15623"/>
    <cellStyle name="Normal 3 2 2 2 3 2 2 4 2 2 4" xfId="15625"/>
    <cellStyle name="Normal 3 2 2 2 3 2 2 4 2 3" xfId="15627"/>
    <cellStyle name="Normal 3 2 2 2 3 2 2 4 2 3 2" xfId="15629"/>
    <cellStyle name="Normal 3 2 2 2 3 2 2 4 2 3 3" xfId="15631"/>
    <cellStyle name="Normal 3 2 2 2 3 2 2 4 2 4" xfId="15633"/>
    <cellStyle name="Normal 3 2 2 2 3 2 2 4 2 5" xfId="15636"/>
    <cellStyle name="Normal 3 2 2 2 3 2 2 4 3" xfId="15637"/>
    <cellStyle name="Normal 3 2 2 2 3 2 2 4 3 2" xfId="15639"/>
    <cellStyle name="Normal 3 2 2 2 3 2 2 4 3 2 2" xfId="15640"/>
    <cellStyle name="Normal 3 2 2 2 3 2 2 4 3 2 3" xfId="15641"/>
    <cellStyle name="Normal 3 2 2 2 3 2 2 4 3 3" xfId="15643"/>
    <cellStyle name="Normal 3 2 2 2 3 2 2 4 3 4" xfId="15644"/>
    <cellStyle name="Normal 3 2 2 2 3 2 2 4 4" xfId="15645"/>
    <cellStyle name="Normal 3 2 2 2 3 2 2 4 4 2" xfId="15647"/>
    <cellStyle name="Normal 3 2 2 2 3 2 2 4 4 3" xfId="15649"/>
    <cellStyle name="Normal 3 2 2 2 3 2 2 4 5" xfId="15650"/>
    <cellStyle name="Normal 3 2 2 2 3 2 2 4 6" xfId="15651"/>
    <cellStyle name="Normal 3 2 2 2 3 2 2 5" xfId="15652"/>
    <cellStyle name="Normal 3 2 2 2 3 2 2 5 2" xfId="15653"/>
    <cellStyle name="Normal 3 2 2 2 3 2 2 5 2 2" xfId="15655"/>
    <cellStyle name="Normal 3 2 2 2 3 2 2 5 2 2 2" xfId="15656"/>
    <cellStyle name="Normal 3 2 2 2 3 2 2 5 2 2 3" xfId="15657"/>
    <cellStyle name="Normal 3 2 2 2 3 2 2 5 2 3" xfId="15659"/>
    <cellStyle name="Normal 3 2 2 2 3 2 2 5 2 4" xfId="15660"/>
    <cellStyle name="Normal 3 2 2 2 3 2 2 5 3" xfId="15661"/>
    <cellStyle name="Normal 3 2 2 2 3 2 2 5 3 2" xfId="15663"/>
    <cellStyle name="Normal 3 2 2 2 3 2 2 5 3 3" xfId="15665"/>
    <cellStyle name="Normal 3 2 2 2 3 2 2 5 4" xfId="15666"/>
    <cellStyle name="Normal 3 2 2 2 3 2 2 5 5" xfId="15667"/>
    <cellStyle name="Normal 3 2 2 2 3 2 2 6" xfId="15669"/>
    <cellStyle name="Normal 3 2 2 2 3 2 2 6 2" xfId="15671"/>
    <cellStyle name="Normal 3 2 2 2 3 2 2 6 2 2" xfId="15673"/>
    <cellStyle name="Normal 3 2 2 2 3 2 2 6 2 3" xfId="15674"/>
    <cellStyle name="Normal 3 2 2 2 3 2 2 6 3" xfId="15676"/>
    <cellStyle name="Normal 3 2 2 2 3 2 2 6 4" xfId="15677"/>
    <cellStyle name="Normal 3 2 2 2 3 2 2 7" xfId="15679"/>
    <cellStyle name="Normal 3 2 2 2 3 2 2 7 2" xfId="15680"/>
    <cellStyle name="Normal 3 2 2 2 3 2 2 7 3" xfId="15681"/>
    <cellStyle name="Normal 3 2 2 2 3 2 2 8" xfId="15683"/>
    <cellStyle name="Normal 3 2 2 2 3 2 2 9" xfId="15685"/>
    <cellStyle name="Normal 3 2 2 2 3 2 3" xfId="10444"/>
    <cellStyle name="Normal 3 2 2 2 3 2 3 2" xfId="7278"/>
    <cellStyle name="Normal 3 2 2 2 3 2 3 2 2" xfId="15686"/>
    <cellStyle name="Normal 3 2 2 2 3 2 3 2 2 2" xfId="15688"/>
    <cellStyle name="Normal 3 2 2 2 3 2 3 2 2 2 2" xfId="15691"/>
    <cellStyle name="Normal 3 2 2 2 3 2 3 2 2 2 2 2" xfId="15693"/>
    <cellStyle name="Normal 3 2 2 2 3 2 3 2 2 2 2 3" xfId="15696"/>
    <cellStyle name="Normal 3 2 2 2 3 2 3 2 2 2 3" xfId="15699"/>
    <cellStyle name="Normal 3 2 2 2 3 2 3 2 2 2 4" xfId="15702"/>
    <cellStyle name="Normal 3 2 2 2 3 2 3 2 2 3" xfId="15705"/>
    <cellStyle name="Normal 3 2 2 2 3 2 3 2 2 3 2" xfId="15707"/>
    <cellStyle name="Normal 3 2 2 2 3 2 3 2 2 3 3" xfId="15710"/>
    <cellStyle name="Normal 3 2 2 2 3 2 3 2 2 4" xfId="15714"/>
    <cellStyle name="Normal 3 2 2 2 3 2 3 2 2 5" xfId="15717"/>
    <cellStyle name="Normal 3 2 2 2 3 2 3 2 3" xfId="15718"/>
    <cellStyle name="Normal 3 2 2 2 3 2 3 2 3 2" xfId="15720"/>
    <cellStyle name="Normal 3 2 2 2 3 2 3 2 3 2 2" xfId="15722"/>
    <cellStyle name="Normal 3 2 2 2 3 2 3 2 3 2 3" xfId="15725"/>
    <cellStyle name="Normal 3 2 2 2 3 2 3 2 3 3" xfId="15727"/>
    <cellStyle name="Normal 3 2 2 2 3 2 3 2 3 4" xfId="15729"/>
    <cellStyle name="Normal 3 2 2 2 3 2 3 2 4" xfId="15730"/>
    <cellStyle name="Normal 3 2 2 2 3 2 3 2 4 2" xfId="13272"/>
    <cellStyle name="Normal 3 2 2 2 3 2 3 2 4 3" xfId="13276"/>
    <cellStyle name="Normal 3 2 2 2 3 2 3 2 5" xfId="15731"/>
    <cellStyle name="Normal 3 2 2 2 3 2 3 2 6" xfId="15732"/>
    <cellStyle name="Normal 3 2 2 2 3 2 3 3" xfId="7280"/>
    <cellStyle name="Normal 3 2 2 2 3 2 3 3 2" xfId="15733"/>
    <cellStyle name="Normal 3 2 2 2 3 2 3 3 2 2" xfId="15735"/>
    <cellStyle name="Normal 3 2 2 2 3 2 3 3 2 2 2" xfId="15737"/>
    <cellStyle name="Normal 3 2 2 2 3 2 3 3 2 2 2 2" xfId="15739"/>
    <cellStyle name="Normal 3 2 2 2 3 2 3 3 2 2 2 3" xfId="15741"/>
    <cellStyle name="Normal 3 2 2 2 3 2 3 3 2 2 3" xfId="15744"/>
    <cellStyle name="Normal 3 2 2 2 3 2 3 3 2 2 4" xfId="15747"/>
    <cellStyle name="Normal 3 2 2 2 3 2 3 3 2 3" xfId="15749"/>
    <cellStyle name="Normal 3 2 2 2 3 2 3 3 2 3 2" xfId="15751"/>
    <cellStyle name="Normal 3 2 2 2 3 2 3 3 2 3 3" xfId="15754"/>
    <cellStyle name="Normal 3 2 2 2 3 2 3 3 2 4" xfId="15756"/>
    <cellStyle name="Normal 3 2 2 2 3 2 3 3 2 5" xfId="15758"/>
    <cellStyle name="Normal 3 2 2 2 3 2 3 3 3" xfId="15759"/>
    <cellStyle name="Normal 3 2 2 2 3 2 3 3 3 2" xfId="15761"/>
    <cellStyle name="Normal 3 2 2 2 3 2 3 3 3 2 2" xfId="14266"/>
    <cellStyle name="Normal 3 2 2 2 3 2 3 3 3 2 3" xfId="14272"/>
    <cellStyle name="Normal 3 2 2 2 3 2 3 3 3 3" xfId="15763"/>
    <cellStyle name="Normal 3 2 2 2 3 2 3 3 3 4" xfId="15764"/>
    <cellStyle name="Normal 3 2 2 2 3 2 3 3 4" xfId="15765"/>
    <cellStyle name="Normal 3 2 2 2 3 2 3 3 4 2" xfId="13295"/>
    <cellStyle name="Normal 3 2 2 2 3 2 3 3 4 3" xfId="15768"/>
    <cellStyle name="Normal 3 2 2 2 3 2 3 3 5" xfId="15770"/>
    <cellStyle name="Normal 3 2 2 2 3 2 3 3 6" xfId="15772"/>
    <cellStyle name="Normal 3 2 2 2 3 2 3 4" xfId="15773"/>
    <cellStyle name="Normal 3 2 2 2 3 2 3 4 2" xfId="15774"/>
    <cellStyle name="Normal 3 2 2 2 3 2 3 4 2 2" xfId="15777"/>
    <cellStyle name="Normal 3 2 2 2 3 2 3 4 2 2 2" xfId="15780"/>
    <cellStyle name="Normal 3 2 2 2 3 2 3 4 2 2 3" xfId="15784"/>
    <cellStyle name="Normal 3 2 2 2 3 2 3 4 2 3" xfId="15787"/>
    <cellStyle name="Normal 3 2 2 2 3 2 3 4 2 4" xfId="15789"/>
    <cellStyle name="Normal 3 2 2 2 3 2 3 4 3" xfId="15790"/>
    <cellStyle name="Normal 3 2 2 2 3 2 3 4 3 2" xfId="15793"/>
    <cellStyle name="Normal 3 2 2 2 3 2 3 4 3 3" xfId="15796"/>
    <cellStyle name="Normal 3 2 2 2 3 2 3 4 4" xfId="15797"/>
    <cellStyle name="Normal 3 2 2 2 3 2 3 4 5" xfId="15798"/>
    <cellStyle name="Normal 3 2 2 2 3 2 3 5" xfId="15799"/>
    <cellStyle name="Normal 3 2 2 2 3 2 3 5 2" xfId="15800"/>
    <cellStyle name="Normal 3 2 2 2 3 2 3 5 2 2" xfId="15803"/>
    <cellStyle name="Normal 3 2 2 2 3 2 3 5 2 3" xfId="15805"/>
    <cellStyle name="Normal 3 2 2 2 3 2 3 5 3" xfId="15806"/>
    <cellStyle name="Normal 3 2 2 2 3 2 3 5 4" xfId="15807"/>
    <cellStyle name="Normal 3 2 2 2 3 2 3 6" xfId="15809"/>
    <cellStyle name="Normal 3 2 2 2 3 2 3 6 2" xfId="15810"/>
    <cellStyle name="Normal 3 2 2 2 3 2 3 6 3" xfId="15811"/>
    <cellStyle name="Normal 3 2 2 2 3 2 3 7" xfId="15813"/>
    <cellStyle name="Normal 3 2 2 2 3 2 3 8" xfId="8616"/>
    <cellStyle name="Normal 3 2 2 2 3 2 4" xfId="7617"/>
    <cellStyle name="Normal 3 2 2 2 3 2 4 2" xfId="7284"/>
    <cellStyle name="Normal 3 2 2 2 3 2 4 2 2" xfId="15814"/>
    <cellStyle name="Normal 3 2 2 2 3 2 4 2 2 2" xfId="15817"/>
    <cellStyle name="Normal 3 2 2 2 3 2 4 2 2 2 2" xfId="15820"/>
    <cellStyle name="Normal 3 2 2 2 3 2 4 2 2 2 3" xfId="15823"/>
    <cellStyle name="Normal 3 2 2 2 3 2 4 2 2 3" xfId="15825"/>
    <cellStyle name="Normal 3 2 2 2 3 2 4 2 2 4" xfId="15827"/>
    <cellStyle name="Normal 3 2 2 2 3 2 4 2 3" xfId="15828"/>
    <cellStyle name="Normal 3 2 2 2 3 2 4 2 3 2" xfId="15830"/>
    <cellStyle name="Normal 3 2 2 2 3 2 4 2 3 3" xfId="15832"/>
    <cellStyle name="Normal 3 2 2 2 3 2 4 2 4" xfId="15833"/>
    <cellStyle name="Normal 3 2 2 2 3 2 4 2 5" xfId="15834"/>
    <cellStyle name="Normal 3 2 2 2 3 2 4 3" xfId="15835"/>
    <cellStyle name="Normal 3 2 2 2 3 2 4 3 2" xfId="15836"/>
    <cellStyle name="Normal 3 2 2 2 3 2 4 3 2 2" xfId="15838"/>
    <cellStyle name="Normal 3 2 2 2 3 2 4 3 2 3" xfId="15840"/>
    <cellStyle name="Normal 3 2 2 2 3 2 4 3 3" xfId="15841"/>
    <cellStyle name="Normal 3 2 2 2 3 2 4 3 4" xfId="15842"/>
    <cellStyle name="Normal 3 2 2 2 3 2 4 4" xfId="15843"/>
    <cellStyle name="Normal 3 2 2 2 3 2 4 4 2" xfId="15844"/>
    <cellStyle name="Normal 3 2 2 2 3 2 4 4 3" xfId="15845"/>
    <cellStyle name="Normal 3 2 2 2 3 2 4 5" xfId="15846"/>
    <cellStyle name="Normal 3 2 2 2 3 2 4 6" xfId="15847"/>
    <cellStyle name="Normal 3 2 2 2 3 2 5" xfId="7619"/>
    <cellStyle name="Normal 3 2 2 2 3 2 5 2" xfId="15848"/>
    <cellStyle name="Normal 3 2 2 2 3 2 5 2 2" xfId="12390"/>
    <cellStyle name="Normal 3 2 2 2 3 2 5 2 2 2" xfId="15851"/>
    <cellStyle name="Normal 3 2 2 2 3 2 5 2 2 2 2" xfId="15853"/>
    <cellStyle name="Normal 3 2 2 2 3 2 5 2 2 2 3" xfId="15856"/>
    <cellStyle name="Normal 3 2 2 2 3 2 5 2 2 3" xfId="15859"/>
    <cellStyle name="Normal 3 2 2 2 3 2 5 2 2 4" xfId="15862"/>
    <cellStyle name="Normal 3 2 2 2 3 2 5 2 3" xfId="15864"/>
    <cellStyle name="Normal 3 2 2 2 3 2 5 2 3 2" xfId="15867"/>
    <cellStyle name="Normal 3 2 2 2 3 2 5 2 3 3" xfId="15871"/>
    <cellStyle name="Normal 3 2 2 2 3 2 5 2 4" xfId="15874"/>
    <cellStyle name="Normal 3 2 2 2 3 2 5 2 5" xfId="15877"/>
    <cellStyle name="Normal 3 2 2 2 3 2 5 3" xfId="15878"/>
    <cellStyle name="Normal 3 2 2 2 3 2 5 3 2" xfId="15881"/>
    <cellStyle name="Normal 3 2 2 2 3 2 5 3 2 2" xfId="15884"/>
    <cellStyle name="Normal 3 2 2 2 3 2 5 3 2 3" xfId="15888"/>
    <cellStyle name="Normal 3 2 2 2 3 2 5 3 3" xfId="15891"/>
    <cellStyle name="Normal 3 2 2 2 3 2 5 3 4" xfId="15894"/>
    <cellStyle name="Normal 3 2 2 2 3 2 5 4" xfId="15895"/>
    <cellStyle name="Normal 3 2 2 2 3 2 5 4 2" xfId="15897"/>
    <cellStyle name="Normal 3 2 2 2 3 2 5 4 3" xfId="8647"/>
    <cellStyle name="Normal 3 2 2 2 3 2 5 5" xfId="15898"/>
    <cellStyle name="Normal 3 2 2 2 3 2 5 6" xfId="15899"/>
    <cellStyle name="Normal 3 2 2 2 3 2 6" xfId="15901"/>
    <cellStyle name="Normal 3 2 2 2 3 2 6 2" xfId="15903"/>
    <cellStyle name="Normal 3 2 2 2 3 2 6 2 2" xfId="12428"/>
    <cellStyle name="Normal 3 2 2 2 3 2 6 2 2 2" xfId="15905"/>
    <cellStyle name="Normal 3 2 2 2 3 2 6 2 2 3" xfId="15908"/>
    <cellStyle name="Normal 3 2 2 2 3 2 6 2 3" xfId="15911"/>
    <cellStyle name="Normal 3 2 2 2 3 2 6 2 4" xfId="15915"/>
    <cellStyle name="Normal 3 2 2 2 3 2 6 3" xfId="15917"/>
    <cellStyle name="Normal 3 2 2 2 3 2 6 3 2" xfId="15920"/>
    <cellStyle name="Normal 3 2 2 2 3 2 6 3 3" xfId="15924"/>
    <cellStyle name="Normal 3 2 2 2 3 2 6 4" xfId="15926"/>
    <cellStyle name="Normal 3 2 2 2 3 2 6 5" xfId="15928"/>
    <cellStyle name="Normal 3 2 2 2 3 2 7" xfId="15930"/>
    <cellStyle name="Normal 3 2 2 2 3 2 7 2" xfId="14251"/>
    <cellStyle name="Normal 3 2 2 2 3 2 7 2 2" xfId="15932"/>
    <cellStyle name="Normal 3 2 2 2 3 2 7 2 3" xfId="15935"/>
    <cellStyle name="Normal 3 2 2 2 3 2 7 3" xfId="14254"/>
    <cellStyle name="Normal 3 2 2 2 3 2 7 4" xfId="15937"/>
    <cellStyle name="Normal 3 2 2 2 3 2 8" xfId="15939"/>
    <cellStyle name="Normal 3 2 2 2 3 2 8 2" xfId="14259"/>
    <cellStyle name="Normal 3 2 2 2 3 2 8 3" xfId="15941"/>
    <cellStyle name="Normal 3 2 2 2 3 2 9" xfId="15944"/>
    <cellStyle name="Normal 3 2 2 2 3 3" xfId="10446"/>
    <cellStyle name="Normal 3 2 2 2 3 3 2" xfId="15945"/>
    <cellStyle name="Normal 3 2 2 2 3 3 2 2" xfId="7318"/>
    <cellStyle name="Normal 3 2 2 2 3 3 2 2 2" xfId="15946"/>
    <cellStyle name="Normal 3 2 2 2 3 3 2 2 2 2" xfId="15947"/>
    <cellStyle name="Normal 3 2 2 2 3 3 2 2 2 2 2" xfId="15949"/>
    <cellStyle name="Normal 3 2 2 2 3 3 2 2 2 2 2 2" xfId="15186"/>
    <cellStyle name="Normal 3 2 2 2 3 3 2 2 2 2 2 3" xfId="15188"/>
    <cellStyle name="Normal 3 2 2 2 3 3 2 2 2 2 3" xfId="15950"/>
    <cellStyle name="Normal 3 2 2 2 3 3 2 2 2 2 4" xfId="15951"/>
    <cellStyle name="Normal 3 2 2 2 3 3 2 2 2 3" xfId="15952"/>
    <cellStyle name="Normal 3 2 2 2 3 3 2 2 2 3 2" xfId="15953"/>
    <cellStyle name="Normal 3 2 2 2 3 3 2 2 2 3 3" xfId="15954"/>
    <cellStyle name="Normal 3 2 2 2 3 3 2 2 2 4" xfId="15956"/>
    <cellStyle name="Normal 3 2 2 2 3 3 2 2 2 5" xfId="15958"/>
    <cellStyle name="Normal 3 2 2 2 3 3 2 2 3" xfId="15960"/>
    <cellStyle name="Normal 3 2 2 2 3 3 2 2 3 2" xfId="15962"/>
    <cellStyle name="Normal 3 2 2 2 3 3 2 2 3 2 2" xfId="15963"/>
    <cellStyle name="Normal 3 2 2 2 3 3 2 2 3 2 3" xfId="15964"/>
    <cellStyle name="Normal 3 2 2 2 3 3 2 2 3 3" xfId="15966"/>
    <cellStyle name="Normal 3 2 2 2 3 3 2 2 3 4" xfId="15967"/>
    <cellStyle name="Normal 3 2 2 2 3 3 2 2 4" xfId="15969"/>
    <cellStyle name="Normal 3 2 2 2 3 3 2 2 4 2" xfId="15970"/>
    <cellStyle name="Normal 3 2 2 2 3 3 2 2 4 3" xfId="15971"/>
    <cellStyle name="Normal 3 2 2 2 3 3 2 2 5" xfId="15973"/>
    <cellStyle name="Normal 3 2 2 2 3 3 2 2 6" xfId="15975"/>
    <cellStyle name="Normal 3 2 2 2 3 3 2 3" xfId="15976"/>
    <cellStyle name="Normal 3 2 2 2 3 3 2 3 2" xfId="15977"/>
    <cellStyle name="Normal 3 2 2 2 3 3 2 3 2 2" xfId="15978"/>
    <cellStyle name="Normal 3 2 2 2 3 3 2 3 2 2 2" xfId="15979"/>
    <cellStyle name="Normal 3 2 2 2 3 3 2 3 2 2 2 2" xfId="3384"/>
    <cellStyle name="Normal 3 2 2 2 3 3 2 3 2 2 2 3" xfId="15980"/>
    <cellStyle name="Normal 3 2 2 2 3 3 2 3 2 2 3" xfId="15981"/>
    <cellStyle name="Normal 3 2 2 2 3 3 2 3 2 2 4" xfId="15982"/>
    <cellStyle name="Normal 3 2 2 2 3 3 2 3 2 3" xfId="15983"/>
    <cellStyle name="Normal 3 2 2 2 3 3 2 3 2 3 2" xfId="15984"/>
    <cellStyle name="Normal 3 2 2 2 3 3 2 3 2 3 3" xfId="15985"/>
    <cellStyle name="Normal 3 2 2 2 3 3 2 3 2 4" xfId="15986"/>
    <cellStyle name="Normal 3 2 2 2 3 3 2 3 2 5" xfId="15987"/>
    <cellStyle name="Normal 3 2 2 2 3 3 2 3 3" xfId="15989"/>
    <cellStyle name="Normal 3 2 2 2 3 3 2 3 3 2" xfId="15990"/>
    <cellStyle name="Normal 3 2 2 2 3 3 2 3 3 2 2" xfId="6627"/>
    <cellStyle name="Normal 3 2 2 2 3 3 2 3 3 2 3" xfId="6629"/>
    <cellStyle name="Normal 3 2 2 2 3 3 2 3 3 3" xfId="15991"/>
    <cellStyle name="Normal 3 2 2 2 3 3 2 3 3 4" xfId="3241"/>
    <cellStyle name="Normal 3 2 2 2 3 3 2 3 4" xfId="15993"/>
    <cellStyle name="Normal 3 2 2 2 3 3 2 3 4 2" xfId="15994"/>
    <cellStyle name="Normal 3 2 2 2 3 3 2 3 4 3" xfId="15995"/>
    <cellStyle name="Normal 3 2 2 2 3 3 2 3 5" xfId="15996"/>
    <cellStyle name="Normal 3 2 2 2 3 3 2 3 6" xfId="15997"/>
    <cellStyle name="Normal 3 2 2 2 3 3 2 4" xfId="15998"/>
    <cellStyle name="Normal 3 2 2 2 3 3 2 4 2" xfId="15999"/>
    <cellStyle name="Normal 3 2 2 2 3 3 2 4 2 2" xfId="16000"/>
    <cellStyle name="Normal 3 2 2 2 3 3 2 4 2 2 2" xfId="16001"/>
    <cellStyle name="Normal 3 2 2 2 3 3 2 4 2 2 3" xfId="16002"/>
    <cellStyle name="Normal 3 2 2 2 3 3 2 4 2 3" xfId="16003"/>
    <cellStyle name="Normal 3 2 2 2 3 3 2 4 2 4" xfId="16004"/>
    <cellStyle name="Normal 3 2 2 2 3 3 2 4 3" xfId="16005"/>
    <cellStyle name="Normal 3 2 2 2 3 3 2 4 3 2" xfId="16006"/>
    <cellStyle name="Normal 3 2 2 2 3 3 2 4 3 3" xfId="16007"/>
    <cellStyle name="Normal 3 2 2 2 3 3 2 4 4" xfId="16008"/>
    <cellStyle name="Normal 3 2 2 2 3 3 2 4 5" xfId="16009"/>
    <cellStyle name="Normal 3 2 2 2 3 3 2 5" xfId="11785"/>
    <cellStyle name="Normal 3 2 2 2 3 3 2 5 2" xfId="11787"/>
    <cellStyle name="Normal 3 2 2 2 3 3 2 5 2 2" xfId="11789"/>
    <cellStyle name="Normal 3 2 2 2 3 3 2 5 2 3" xfId="11803"/>
    <cellStyle name="Normal 3 2 2 2 3 3 2 5 3" xfId="11814"/>
    <cellStyle name="Normal 3 2 2 2 3 3 2 5 4" xfId="11842"/>
    <cellStyle name="Normal 3 2 2 2 3 3 2 6" xfId="11874"/>
    <cellStyle name="Normal 3 2 2 2 3 3 2 6 2" xfId="11876"/>
    <cellStyle name="Normal 3 2 2 2 3 3 2 6 3" xfId="11889"/>
    <cellStyle name="Normal 3 2 2 2 3 3 2 7" xfId="11903"/>
    <cellStyle name="Normal 3 2 2 2 3 3 2 8" xfId="11928"/>
    <cellStyle name="Normal 3 2 2 2 3 3 3" xfId="16011"/>
    <cellStyle name="Normal 3 2 2 2 3 3 3 2" xfId="16012"/>
    <cellStyle name="Normal 3 2 2 2 3 3 3 2 2" xfId="16013"/>
    <cellStyle name="Normal 3 2 2 2 3 3 3 2 2 2" xfId="16015"/>
    <cellStyle name="Normal 3 2 2 2 3 3 3 2 2 2 2" xfId="16016"/>
    <cellStyle name="Normal 3 2 2 2 3 3 3 2 2 2 3" xfId="16017"/>
    <cellStyle name="Normal 3 2 2 2 3 3 3 2 2 3" xfId="16018"/>
    <cellStyle name="Normal 3 2 2 2 3 3 3 2 2 4" xfId="16019"/>
    <cellStyle name="Normal 3 2 2 2 3 3 3 2 3" xfId="16021"/>
    <cellStyle name="Normal 3 2 2 2 3 3 3 2 3 2" xfId="16022"/>
    <cellStyle name="Normal 3 2 2 2 3 3 3 2 3 3" xfId="16023"/>
    <cellStyle name="Normal 3 2 2 2 3 3 3 2 4" xfId="16025"/>
    <cellStyle name="Normal 3 2 2 2 3 3 3 2 5" xfId="16026"/>
    <cellStyle name="Normal 3 2 2 2 3 3 3 3" xfId="11178"/>
    <cellStyle name="Normal 3 2 2 2 3 3 3 3 2" xfId="16027"/>
    <cellStyle name="Normal 3 2 2 2 3 3 3 3 2 2" xfId="16028"/>
    <cellStyle name="Normal 3 2 2 2 3 3 3 3 2 3" xfId="16029"/>
    <cellStyle name="Normal 3 2 2 2 3 3 3 3 3" xfId="16030"/>
    <cellStyle name="Normal 3 2 2 2 3 3 3 3 4" xfId="16031"/>
    <cellStyle name="Normal 3 2 2 2 3 3 3 4" xfId="11180"/>
    <cellStyle name="Normal 3 2 2 2 3 3 3 4 2" xfId="16032"/>
    <cellStyle name="Normal 3 2 2 2 3 3 3 4 3" xfId="16033"/>
    <cellStyle name="Normal 3 2 2 2 3 3 3 5" xfId="11953"/>
    <cellStyle name="Normal 3 2 2 2 3 3 3 6" xfId="11989"/>
    <cellStyle name="Normal 3 2 2 2 3 3 4" xfId="16035"/>
    <cellStyle name="Normal 3 2 2 2 3 3 4 2" xfId="16036"/>
    <cellStyle name="Normal 3 2 2 2 3 3 4 2 2" xfId="16037"/>
    <cellStyle name="Normal 3 2 2 2 3 3 4 2 2 2" xfId="16038"/>
    <cellStyle name="Normal 3 2 2 2 3 3 4 2 2 2 2" xfId="16039"/>
    <cellStyle name="Normal 3 2 2 2 3 3 4 2 2 2 3" xfId="16042"/>
    <cellStyle name="Normal 3 2 2 2 3 3 4 2 2 3" xfId="16043"/>
    <cellStyle name="Normal 3 2 2 2 3 3 4 2 2 4" xfId="16044"/>
    <cellStyle name="Normal 3 2 2 2 3 3 4 2 3" xfId="16045"/>
    <cellStyle name="Normal 3 2 2 2 3 3 4 2 3 2" xfId="16046"/>
    <cellStyle name="Normal 3 2 2 2 3 3 4 2 3 3" xfId="16047"/>
    <cellStyle name="Normal 3 2 2 2 3 3 4 2 4" xfId="16048"/>
    <cellStyle name="Normal 3 2 2 2 3 3 4 2 5" xfId="16049"/>
    <cellStyle name="Normal 3 2 2 2 3 3 4 3" xfId="16051"/>
    <cellStyle name="Normal 3 2 2 2 3 3 4 3 2" xfId="16053"/>
    <cellStyle name="Normal 3 2 2 2 3 3 4 3 2 2" xfId="16054"/>
    <cellStyle name="Normal 3 2 2 2 3 3 4 3 2 3" xfId="16055"/>
    <cellStyle name="Normal 3 2 2 2 3 3 4 3 3" xfId="16057"/>
    <cellStyle name="Normal 3 2 2 2 3 3 4 3 4" xfId="16058"/>
    <cellStyle name="Normal 3 2 2 2 3 3 4 4" xfId="16060"/>
    <cellStyle name="Normal 3 2 2 2 3 3 4 4 2" xfId="16061"/>
    <cellStyle name="Normal 3 2 2 2 3 3 4 4 3" xfId="16062"/>
    <cellStyle name="Normal 3 2 2 2 3 3 4 5" xfId="12045"/>
    <cellStyle name="Normal 3 2 2 2 3 3 4 6" xfId="12056"/>
    <cellStyle name="Normal 3 2 2 2 3 3 5" xfId="16063"/>
    <cellStyle name="Normal 3 2 2 2 3 3 5 2" xfId="16064"/>
    <cellStyle name="Normal 3 2 2 2 3 3 5 2 2" xfId="16065"/>
    <cellStyle name="Normal 3 2 2 2 3 3 5 2 2 2" xfId="16066"/>
    <cellStyle name="Normal 3 2 2 2 3 3 5 2 2 3" xfId="16068"/>
    <cellStyle name="Normal 3 2 2 2 3 3 5 2 3" xfId="16070"/>
    <cellStyle name="Normal 3 2 2 2 3 3 5 2 4" xfId="16072"/>
    <cellStyle name="Normal 3 2 2 2 3 3 5 3" xfId="16074"/>
    <cellStyle name="Normal 3 2 2 2 3 3 5 3 2" xfId="16075"/>
    <cellStyle name="Normal 3 2 2 2 3 3 5 3 3" xfId="16078"/>
    <cellStyle name="Normal 3 2 2 2 3 3 5 4" xfId="16080"/>
    <cellStyle name="Normal 3 2 2 2 3 3 5 5" xfId="12068"/>
    <cellStyle name="Normal 3 2 2 2 3 3 6" xfId="1123"/>
    <cellStyle name="Normal 3 2 2 2 3 3 6 2" xfId="1129"/>
    <cellStyle name="Normal 3 2 2 2 3 3 6 2 2" xfId="208"/>
    <cellStyle name="Normal 3 2 2 2 3 3 6 2 3" xfId="139"/>
    <cellStyle name="Normal 3 2 2 2 3 3 6 3" xfId="1135"/>
    <cellStyle name="Normal 3 2 2 2 3 3 6 4" xfId="1141"/>
    <cellStyle name="Normal 3 2 2 2 3 3 7" xfId="1148"/>
    <cellStyle name="Normal 3 2 2 2 3 3 7 2" xfId="1157"/>
    <cellStyle name="Normal 3 2 2 2 3 3 7 3" xfId="1167"/>
    <cellStyle name="Normal 3 2 2 2 3 3 8" xfId="1173"/>
    <cellStyle name="Normal 3 2 2 2 3 3 9" xfId="1179"/>
    <cellStyle name="Normal 3 2 2 2 3 4" xfId="10449"/>
    <cellStyle name="Normal 3 2 2 2 3 4 2" xfId="16081"/>
    <cellStyle name="Normal 3 2 2 2 3 4 2 2" xfId="7371"/>
    <cellStyle name="Normal 3 2 2 2 3 4 2 2 2" xfId="16083"/>
    <cellStyle name="Normal 3 2 2 2 3 4 2 2 2 2" xfId="16084"/>
    <cellStyle name="Normal 3 2 2 2 3 4 2 2 2 2 2" xfId="16086"/>
    <cellStyle name="Normal 3 2 2 2 3 4 2 2 2 2 3" xfId="16087"/>
    <cellStyle name="Normal 3 2 2 2 3 4 2 2 2 3" xfId="3612"/>
    <cellStyle name="Normal 3 2 2 2 3 4 2 2 2 4" xfId="3702"/>
    <cellStyle name="Normal 3 2 2 2 3 4 2 2 3" xfId="16090"/>
    <cellStyle name="Normal 3 2 2 2 3 4 2 2 3 2" xfId="16091"/>
    <cellStyle name="Normal 3 2 2 2 3 4 2 2 3 3" xfId="3884"/>
    <cellStyle name="Normal 3 2 2 2 3 4 2 2 4" xfId="16094"/>
    <cellStyle name="Normal 3 2 2 2 3 4 2 2 5" xfId="16096"/>
    <cellStyle name="Normal 3 2 2 2 3 4 2 3" xfId="16098"/>
    <cellStyle name="Normal 3 2 2 2 3 4 2 3 2" xfId="16099"/>
    <cellStyle name="Normal 3 2 2 2 3 4 2 3 2 2" xfId="16100"/>
    <cellStyle name="Normal 3 2 2 2 3 4 2 3 2 3" xfId="4757"/>
    <cellStyle name="Normal 3 2 2 2 3 4 2 3 3" xfId="16101"/>
    <cellStyle name="Normal 3 2 2 2 3 4 2 3 4" xfId="16102"/>
    <cellStyle name="Normal 3 2 2 2 3 4 2 4" xfId="16104"/>
    <cellStyle name="Normal 3 2 2 2 3 4 2 4 2" xfId="16105"/>
    <cellStyle name="Normal 3 2 2 2 3 4 2 4 3" xfId="16106"/>
    <cellStyle name="Normal 3 2 2 2 3 4 2 5" xfId="16107"/>
    <cellStyle name="Normal 3 2 2 2 3 4 2 6" xfId="16108"/>
    <cellStyle name="Normal 3 2 2 2 3 4 3" xfId="16109"/>
    <cellStyle name="Normal 3 2 2 2 3 4 3 2" xfId="16110"/>
    <cellStyle name="Normal 3 2 2 2 3 4 3 2 2" xfId="16111"/>
    <cellStyle name="Normal 3 2 2 2 3 4 3 2 2 2" xfId="16112"/>
    <cellStyle name="Normal 3 2 2 2 3 4 3 2 2 2 2" xfId="16113"/>
    <cellStyle name="Normal 3 2 2 2 3 4 3 2 2 2 3" xfId="16114"/>
    <cellStyle name="Normal 3 2 2 2 3 4 3 2 2 3" xfId="16115"/>
    <cellStyle name="Normal 3 2 2 2 3 4 3 2 2 4" xfId="16116"/>
    <cellStyle name="Normal 3 2 2 2 3 4 3 2 3" xfId="16117"/>
    <cellStyle name="Normal 3 2 2 2 3 4 3 2 3 2" xfId="16118"/>
    <cellStyle name="Normal 3 2 2 2 3 4 3 2 3 3" xfId="16119"/>
    <cellStyle name="Normal 3 2 2 2 3 4 3 2 4" xfId="16120"/>
    <cellStyle name="Normal 3 2 2 2 3 4 3 2 5" xfId="16121"/>
    <cellStyle name="Normal 3 2 2 2 3 4 3 3" xfId="16122"/>
    <cellStyle name="Normal 3 2 2 2 3 4 3 3 2" xfId="16123"/>
    <cellStyle name="Normal 3 2 2 2 3 4 3 3 2 2" xfId="16124"/>
    <cellStyle name="Normal 3 2 2 2 3 4 3 3 2 3" xfId="16125"/>
    <cellStyle name="Normal 3 2 2 2 3 4 3 3 3" xfId="16126"/>
    <cellStyle name="Normal 3 2 2 2 3 4 3 3 4" xfId="16127"/>
    <cellStyle name="Normal 3 2 2 2 3 4 3 4" xfId="16128"/>
    <cellStyle name="Normal 3 2 2 2 3 4 3 4 2" xfId="16129"/>
    <cellStyle name="Normal 3 2 2 2 3 4 3 4 3" xfId="16130"/>
    <cellStyle name="Normal 3 2 2 2 3 4 3 5" xfId="16131"/>
    <cellStyle name="Normal 3 2 2 2 3 4 3 6" xfId="16132"/>
    <cellStyle name="Normal 3 2 2 2 3 4 4" xfId="16134"/>
    <cellStyle name="Normal 3 2 2 2 3 4 4 2" xfId="16135"/>
    <cellStyle name="Normal 3 2 2 2 3 4 4 2 2" xfId="16136"/>
    <cellStyle name="Normal 3 2 2 2 3 4 4 2 2 2" xfId="16137"/>
    <cellStyle name="Normal 3 2 2 2 3 4 4 2 2 3" xfId="16138"/>
    <cellStyle name="Normal 3 2 2 2 3 4 4 2 3" xfId="16139"/>
    <cellStyle name="Normal 3 2 2 2 3 4 4 2 4" xfId="16140"/>
    <cellStyle name="Normal 3 2 2 2 3 4 4 3" xfId="16142"/>
    <cellStyle name="Normal 3 2 2 2 3 4 4 3 2" xfId="16143"/>
    <cellStyle name="Normal 3 2 2 2 3 4 4 3 3" xfId="16144"/>
    <cellStyle name="Normal 3 2 2 2 3 4 4 4" xfId="16146"/>
    <cellStyle name="Normal 3 2 2 2 3 4 4 5" xfId="16147"/>
    <cellStyle name="Normal 3 2 2 2 3 4 5" xfId="16149"/>
    <cellStyle name="Normal 3 2 2 2 3 4 5 2" xfId="16150"/>
    <cellStyle name="Normal 3 2 2 2 3 4 5 2 2" xfId="16151"/>
    <cellStyle name="Normal 3 2 2 2 3 4 5 2 3" xfId="16153"/>
    <cellStyle name="Normal 3 2 2 2 3 4 5 3" xfId="16154"/>
    <cellStyle name="Normal 3 2 2 2 3 4 5 4" xfId="16155"/>
    <cellStyle name="Normal 3 2 2 2 3 4 6" xfId="1186"/>
    <cellStyle name="Normal 3 2 2 2 3 4 6 2" xfId="183"/>
    <cellStyle name="Normal 3 2 2 2 3 4 6 3" xfId="211"/>
    <cellStyle name="Normal 3 2 2 2 3 4 7" xfId="756"/>
    <cellStyle name="Normal 3 2 2 2 3 4 8" xfId="765"/>
    <cellStyle name="Normal 3 2 2 2 3 5" xfId="16156"/>
    <cellStyle name="Normal 3 2 2 2 3 5 2" xfId="16157"/>
    <cellStyle name="Normal 3 2 2 2 3 5 2 2" xfId="16159"/>
    <cellStyle name="Normal 3 2 2 2 3 5 2 2 2" xfId="16160"/>
    <cellStyle name="Normal 3 2 2 2 3 5 2 2 2 2" xfId="6937"/>
    <cellStyle name="Normal 3 2 2 2 3 5 2 2 2 3" xfId="9324"/>
    <cellStyle name="Normal 3 2 2 2 3 5 2 2 3" xfId="16161"/>
    <cellStyle name="Normal 3 2 2 2 3 5 2 2 4" xfId="16162"/>
    <cellStyle name="Normal 3 2 2 2 3 5 2 3" xfId="8819"/>
    <cellStyle name="Normal 3 2 2 2 3 5 2 3 2" xfId="16163"/>
    <cellStyle name="Normal 3 2 2 2 3 5 2 3 3" xfId="16164"/>
    <cellStyle name="Normal 3 2 2 2 3 5 2 4" xfId="8821"/>
    <cellStyle name="Normal 3 2 2 2 3 5 2 5" xfId="16165"/>
    <cellStyle name="Normal 3 2 2 2 3 5 3" xfId="16166"/>
    <cellStyle name="Normal 3 2 2 2 3 5 3 2" xfId="16167"/>
    <cellStyle name="Normal 3 2 2 2 3 5 3 2 2" xfId="16168"/>
    <cellStyle name="Normal 3 2 2 2 3 5 3 2 3" xfId="16169"/>
    <cellStyle name="Normal 3 2 2 2 3 5 3 3" xfId="16170"/>
    <cellStyle name="Normal 3 2 2 2 3 5 3 4" xfId="16171"/>
    <cellStyle name="Normal 3 2 2 2 3 5 4" xfId="16172"/>
    <cellStyle name="Normal 3 2 2 2 3 5 4 2" xfId="16173"/>
    <cellStyle name="Normal 3 2 2 2 3 5 4 3" xfId="16174"/>
    <cellStyle name="Normal 3 2 2 2 3 5 5" xfId="16175"/>
    <cellStyle name="Normal 3 2 2 2 3 5 6" xfId="938"/>
    <cellStyle name="Normal 3 2 2 2 3 6" xfId="16178"/>
    <cellStyle name="Normal 3 2 2 2 3 6 2" xfId="16182"/>
    <cellStyle name="Normal 3 2 2 2 3 6 2 2" xfId="6423"/>
    <cellStyle name="Normal 3 2 2 2 3 6 2 2 2" xfId="16183"/>
    <cellStyle name="Normal 3 2 2 2 3 6 2 2 2 2" xfId="16184"/>
    <cellStyle name="Normal 3 2 2 2 3 6 2 2 2 3" xfId="16185"/>
    <cellStyle name="Normal 3 2 2 2 3 6 2 2 3" xfId="16188"/>
    <cellStyle name="Normal 3 2 2 2 3 6 2 2 4" xfId="16191"/>
    <cellStyle name="Normal 3 2 2 2 3 6 2 3" xfId="8860"/>
    <cellStyle name="Normal 3 2 2 2 3 6 2 3 2" xfId="16192"/>
    <cellStyle name="Normal 3 2 2 2 3 6 2 3 3" xfId="16194"/>
    <cellStyle name="Normal 3 2 2 2 3 6 2 4" xfId="8862"/>
    <cellStyle name="Normal 3 2 2 2 3 6 2 5" xfId="16195"/>
    <cellStyle name="Normal 3 2 2 2 3 6 3" xfId="16198"/>
    <cellStyle name="Normal 3 2 2 2 3 6 3 2" xfId="16199"/>
    <cellStyle name="Normal 3 2 2 2 3 6 3 2 2" xfId="16200"/>
    <cellStyle name="Normal 3 2 2 2 3 6 3 2 3" xfId="16202"/>
    <cellStyle name="Normal 3 2 2 2 3 6 3 3" xfId="16203"/>
    <cellStyle name="Normal 3 2 2 2 3 6 3 4" xfId="16204"/>
    <cellStyle name="Normal 3 2 2 2 3 6 4" xfId="16206"/>
    <cellStyle name="Normal 3 2 2 2 3 6 4 2" xfId="16207"/>
    <cellStyle name="Normal 3 2 2 2 3 6 4 3" xfId="16208"/>
    <cellStyle name="Normal 3 2 2 2 3 6 5" xfId="16209"/>
    <cellStyle name="Normal 3 2 2 2 3 6 6" xfId="16211"/>
    <cellStyle name="Normal 3 2 2 2 3 7" xfId="16214"/>
    <cellStyle name="Normal 3 2 2 2 3 7 2" xfId="16216"/>
    <cellStyle name="Normal 3 2 2 2 3 7 2 2" xfId="16217"/>
    <cellStyle name="Normal 3 2 2 2 3 7 2 2 2" xfId="16219"/>
    <cellStyle name="Normal 3 2 2 2 3 7 2 2 3" xfId="16222"/>
    <cellStyle name="Normal 3 2 2 2 3 7 2 3" xfId="16223"/>
    <cellStyle name="Normal 3 2 2 2 3 7 2 4" xfId="16224"/>
    <cellStyle name="Normal 3 2 2 2 3 7 3" xfId="16226"/>
    <cellStyle name="Normal 3 2 2 2 3 7 3 2" xfId="16227"/>
    <cellStyle name="Normal 3 2 2 2 3 7 3 3" xfId="16228"/>
    <cellStyle name="Normal 3 2 2 2 3 7 4" xfId="16229"/>
    <cellStyle name="Normal 3 2 2 2 3 7 5" xfId="16230"/>
    <cellStyle name="Normal 3 2 2 2 3 8" xfId="16233"/>
    <cellStyle name="Normal 3 2 2 2 3 8 2" xfId="16234"/>
    <cellStyle name="Normal 3 2 2 2 3 8 2 2" xfId="16235"/>
    <cellStyle name="Normal 3 2 2 2 3 8 2 3" xfId="16237"/>
    <cellStyle name="Normal 3 2 2 2 3 8 3" xfId="16238"/>
    <cellStyle name="Normal 3 2 2 2 3 8 4" xfId="16239"/>
    <cellStyle name="Normal 3 2 2 2 3 9" xfId="16241"/>
    <cellStyle name="Normal 3 2 2 2 3 9 2" xfId="16242"/>
    <cellStyle name="Normal 3 2 2 2 3 9 3" xfId="16243"/>
    <cellStyle name="Normal 3 2 2 2 4" xfId="10451"/>
    <cellStyle name="Normal 3 2 2 2 4 10" xfId="16244"/>
    <cellStyle name="Normal 3 2 2 2 4 11" xfId="16245"/>
    <cellStyle name="Normal 3 2 2 2 4 2" xfId="10453"/>
    <cellStyle name="Normal 3 2 2 2 4 2 10" xfId="16246"/>
    <cellStyle name="Normal 3 2 2 2 4 2 2" xfId="14197"/>
    <cellStyle name="Normal 3 2 2 2 4 2 2 2" xfId="16247"/>
    <cellStyle name="Normal 3 2 2 2 4 2 2 2 2" xfId="16248"/>
    <cellStyle name="Normal 3 2 2 2 4 2 2 2 2 2" xfId="16250"/>
    <cellStyle name="Normal 3 2 2 2 4 2 2 2 2 2 2" xfId="16251"/>
    <cellStyle name="Normal 3 2 2 2 4 2 2 2 2 2 2 2" xfId="16252"/>
    <cellStyle name="Normal 3 2 2 2 4 2 2 2 2 2 2 2 2" xfId="16253"/>
    <cellStyle name="Normal 3 2 2 2 4 2 2 2 2 2 2 2 3" xfId="16255"/>
    <cellStyle name="Normal 3 2 2 2 4 2 2 2 2 2 2 3" xfId="16256"/>
    <cellStyle name="Normal 3 2 2 2 4 2 2 2 2 2 2 4" xfId="16257"/>
    <cellStyle name="Normal 3 2 2 2 4 2 2 2 2 2 3" xfId="16259"/>
    <cellStyle name="Normal 3 2 2 2 4 2 2 2 2 2 3 2" xfId="7300"/>
    <cellStyle name="Normal 3 2 2 2 4 2 2 2 2 2 3 3" xfId="16261"/>
    <cellStyle name="Normal 3 2 2 2 4 2 2 2 2 2 4" xfId="16263"/>
    <cellStyle name="Normal 3 2 2 2 4 2 2 2 2 2 5" xfId="16265"/>
    <cellStyle name="Normal 3 2 2 2 4 2 2 2 2 3" xfId="16266"/>
    <cellStyle name="Normal 3 2 2 2 4 2 2 2 2 3 2" xfId="16267"/>
    <cellStyle name="Normal 3 2 2 2 4 2 2 2 2 3 2 2" xfId="16268"/>
    <cellStyle name="Normal 3 2 2 2 4 2 2 2 2 3 2 3" xfId="16269"/>
    <cellStyle name="Normal 3 2 2 2 4 2 2 2 2 3 3" xfId="16271"/>
    <cellStyle name="Normal 3 2 2 2 4 2 2 2 2 3 4" xfId="16273"/>
    <cellStyle name="Normal 3 2 2 2 4 2 2 2 2 4" xfId="16275"/>
    <cellStyle name="Normal 3 2 2 2 4 2 2 2 2 4 2" xfId="16276"/>
    <cellStyle name="Normal 3 2 2 2 4 2 2 2 2 4 3" xfId="16277"/>
    <cellStyle name="Normal 3 2 2 2 4 2 2 2 2 5" xfId="16279"/>
    <cellStyle name="Normal 3 2 2 2 4 2 2 2 2 6" xfId="16280"/>
    <cellStyle name="Normal 3 2 2 2 4 2 2 2 3" xfId="16282"/>
    <cellStyle name="Normal 3 2 2 2 4 2 2 2 3 2" xfId="16284"/>
    <cellStyle name="Normal 3 2 2 2 4 2 2 2 3 2 2" xfId="16285"/>
    <cellStyle name="Normal 3 2 2 2 4 2 2 2 3 2 2 2" xfId="16287"/>
    <cellStyle name="Normal 3 2 2 2 4 2 2 2 3 2 2 2 2" xfId="16290"/>
    <cellStyle name="Normal 3 2 2 2 4 2 2 2 3 2 2 2 3" xfId="16294"/>
    <cellStyle name="Normal 3 2 2 2 4 2 2 2 3 2 2 3" xfId="16296"/>
    <cellStyle name="Normal 3 2 2 2 4 2 2 2 3 2 2 4" xfId="16298"/>
    <cellStyle name="Normal 3 2 2 2 4 2 2 2 3 2 3" xfId="16300"/>
    <cellStyle name="Normal 3 2 2 2 4 2 2 2 3 2 3 2" xfId="7338"/>
    <cellStyle name="Normal 3 2 2 2 4 2 2 2 3 2 3 3" xfId="16302"/>
    <cellStyle name="Normal 3 2 2 2 4 2 2 2 3 2 4" xfId="3111"/>
    <cellStyle name="Normal 3 2 2 2 4 2 2 2 3 2 5" xfId="3118"/>
    <cellStyle name="Normal 3 2 2 2 4 2 2 2 3 3" xfId="12714"/>
    <cellStyle name="Normal 3 2 2 2 4 2 2 2 3 3 2" xfId="16304"/>
    <cellStyle name="Normal 3 2 2 2 4 2 2 2 3 3 2 2" xfId="16307"/>
    <cellStyle name="Normal 3 2 2 2 4 2 2 2 3 3 2 3" xfId="16310"/>
    <cellStyle name="Normal 3 2 2 2 4 2 2 2 3 3 3" xfId="16312"/>
    <cellStyle name="Normal 3 2 2 2 4 2 2 2 3 3 4" xfId="3128"/>
    <cellStyle name="Normal 3 2 2 2 4 2 2 2 3 4" xfId="12716"/>
    <cellStyle name="Normal 3 2 2 2 4 2 2 2 3 4 2" xfId="16314"/>
    <cellStyle name="Normal 3 2 2 2 4 2 2 2 3 4 3" xfId="16316"/>
    <cellStyle name="Normal 3 2 2 2 4 2 2 2 3 5" xfId="16317"/>
    <cellStyle name="Normal 3 2 2 2 4 2 2 2 3 6" xfId="16318"/>
    <cellStyle name="Normal 3 2 2 2 4 2 2 2 4" xfId="16321"/>
    <cellStyle name="Normal 3 2 2 2 4 2 2 2 4 2" xfId="16323"/>
    <cellStyle name="Normal 3 2 2 2 4 2 2 2 4 2 2" xfId="3093"/>
    <cellStyle name="Normal 3 2 2 2 4 2 2 2 4 2 2 2" xfId="16325"/>
    <cellStyle name="Normal 3 2 2 2 4 2 2 2 4 2 2 3" xfId="16327"/>
    <cellStyle name="Normal 3 2 2 2 4 2 2 2 4 2 3" xfId="428"/>
    <cellStyle name="Normal 3 2 2 2 4 2 2 2 4 2 4" xfId="839"/>
    <cellStyle name="Normal 3 2 2 2 4 2 2 2 4 3" xfId="16329"/>
    <cellStyle name="Normal 3 2 2 2 4 2 2 2 4 3 2" xfId="16331"/>
    <cellStyle name="Normal 3 2 2 2 4 2 2 2 4 3 3" xfId="16333"/>
    <cellStyle name="Normal 3 2 2 2 4 2 2 2 4 4" xfId="16336"/>
    <cellStyle name="Normal 3 2 2 2 4 2 2 2 4 5" xfId="16338"/>
    <cellStyle name="Normal 3 2 2 2 4 2 2 2 5" xfId="16341"/>
    <cellStyle name="Normal 3 2 2 2 4 2 2 2 5 2" xfId="16343"/>
    <cellStyle name="Normal 3 2 2 2 4 2 2 2 5 2 2" xfId="16344"/>
    <cellStyle name="Normal 3 2 2 2 4 2 2 2 5 2 3" xfId="16345"/>
    <cellStyle name="Normal 3 2 2 2 4 2 2 2 5 3" xfId="16347"/>
    <cellStyle name="Normal 3 2 2 2 4 2 2 2 5 4" xfId="16349"/>
    <cellStyle name="Normal 3 2 2 2 4 2 2 2 6" xfId="16351"/>
    <cellStyle name="Normal 3 2 2 2 4 2 2 2 6 2" xfId="16352"/>
    <cellStyle name="Normal 3 2 2 2 4 2 2 2 6 3" xfId="16353"/>
    <cellStyle name="Normal 3 2 2 2 4 2 2 2 7" xfId="1463"/>
    <cellStyle name="Normal 3 2 2 2 4 2 2 2 8" xfId="1485"/>
    <cellStyle name="Normal 3 2 2 2 4 2 2 3" xfId="16354"/>
    <cellStyle name="Normal 3 2 2 2 4 2 2 3 2" xfId="7927"/>
    <cellStyle name="Normal 3 2 2 2 4 2 2 3 2 2" xfId="7929"/>
    <cellStyle name="Normal 3 2 2 2 4 2 2 3 2 2 2" xfId="16355"/>
    <cellStyle name="Normal 3 2 2 2 4 2 2 3 2 2 2 2" xfId="16356"/>
    <cellStyle name="Normal 3 2 2 2 4 2 2 3 2 2 2 3" xfId="16357"/>
    <cellStyle name="Normal 3 2 2 2 4 2 2 3 2 2 3" xfId="16358"/>
    <cellStyle name="Normal 3 2 2 2 4 2 2 3 2 2 4" xfId="16359"/>
    <cellStyle name="Normal 3 2 2 2 4 2 2 3 2 3" xfId="7931"/>
    <cellStyle name="Normal 3 2 2 2 4 2 2 3 2 3 2" xfId="16360"/>
    <cellStyle name="Normal 3 2 2 2 4 2 2 3 2 3 3" xfId="16361"/>
    <cellStyle name="Normal 3 2 2 2 4 2 2 3 2 4" xfId="16362"/>
    <cellStyle name="Normal 3 2 2 2 4 2 2 3 2 5" xfId="16364"/>
    <cellStyle name="Normal 3 2 2 2 4 2 2 3 3" xfId="7934"/>
    <cellStyle name="Normal 3 2 2 2 4 2 2 3 3 2" xfId="16365"/>
    <cellStyle name="Normal 3 2 2 2 4 2 2 3 3 2 2" xfId="16366"/>
    <cellStyle name="Normal 3 2 2 2 4 2 2 3 3 2 3" xfId="16367"/>
    <cellStyle name="Normal 3 2 2 2 4 2 2 3 3 3" xfId="16368"/>
    <cellStyle name="Normal 3 2 2 2 4 2 2 3 3 4" xfId="16369"/>
    <cellStyle name="Normal 3 2 2 2 4 2 2 3 4" xfId="7938"/>
    <cellStyle name="Normal 3 2 2 2 4 2 2 3 4 2" xfId="16371"/>
    <cellStyle name="Normal 3 2 2 2 4 2 2 3 4 3" xfId="16373"/>
    <cellStyle name="Normal 3 2 2 2 4 2 2 3 5" xfId="16375"/>
    <cellStyle name="Normal 3 2 2 2 4 2 2 3 6" xfId="16377"/>
    <cellStyle name="Normal 3 2 2 2 4 2 2 4" xfId="16378"/>
    <cellStyle name="Normal 3 2 2 2 4 2 2 4 2" xfId="7949"/>
    <cellStyle name="Normal 3 2 2 2 4 2 2 4 2 2" xfId="11227"/>
    <cellStyle name="Normal 3 2 2 2 4 2 2 4 2 2 2" xfId="11229"/>
    <cellStyle name="Normal 3 2 2 2 4 2 2 4 2 2 2 2" xfId="11231"/>
    <cellStyle name="Normal 3 2 2 2 4 2 2 4 2 2 2 3" xfId="11235"/>
    <cellStyle name="Normal 3 2 2 2 4 2 2 4 2 2 3" xfId="11238"/>
    <cellStyle name="Normal 3 2 2 2 4 2 2 4 2 2 4" xfId="11240"/>
    <cellStyle name="Normal 3 2 2 2 4 2 2 4 2 3" xfId="11242"/>
    <cellStyle name="Normal 3 2 2 2 4 2 2 4 2 3 2" xfId="11245"/>
    <cellStyle name="Normal 3 2 2 2 4 2 2 4 2 3 3" xfId="11247"/>
    <cellStyle name="Normal 3 2 2 2 4 2 2 4 2 4" xfId="11249"/>
    <cellStyle name="Normal 3 2 2 2 4 2 2 4 2 5" xfId="11251"/>
    <cellStyle name="Normal 3 2 2 2 4 2 2 4 3" xfId="7951"/>
    <cellStyle name="Normal 3 2 2 2 4 2 2 4 3 2" xfId="11262"/>
    <cellStyle name="Normal 3 2 2 2 4 2 2 4 3 2 2" xfId="11264"/>
    <cellStyle name="Normal 3 2 2 2 4 2 2 4 3 2 3" xfId="11266"/>
    <cellStyle name="Normal 3 2 2 2 4 2 2 4 3 3" xfId="11268"/>
    <cellStyle name="Normal 3 2 2 2 4 2 2 4 3 4" xfId="11270"/>
    <cellStyle name="Normal 3 2 2 2 4 2 2 4 4" xfId="16380"/>
    <cellStyle name="Normal 3 2 2 2 4 2 2 4 4 2" xfId="11277"/>
    <cellStyle name="Normal 3 2 2 2 4 2 2 4 4 3" xfId="11279"/>
    <cellStyle name="Normal 3 2 2 2 4 2 2 4 5" xfId="16382"/>
    <cellStyle name="Normal 3 2 2 2 4 2 2 4 6" xfId="16383"/>
    <cellStyle name="Normal 3 2 2 2 4 2 2 5" xfId="16384"/>
    <cellStyle name="Normal 3 2 2 2 4 2 2 5 2" xfId="7958"/>
    <cellStyle name="Normal 3 2 2 2 4 2 2 5 2 2" xfId="11359"/>
    <cellStyle name="Normal 3 2 2 2 4 2 2 5 2 2 2" xfId="11361"/>
    <cellStyle name="Normal 3 2 2 2 4 2 2 5 2 2 3" xfId="11363"/>
    <cellStyle name="Normal 3 2 2 2 4 2 2 5 2 3" xfId="11365"/>
    <cellStyle name="Normal 3 2 2 2 4 2 2 5 2 4" xfId="11367"/>
    <cellStyle name="Normal 3 2 2 2 4 2 2 5 3" xfId="16385"/>
    <cellStyle name="Normal 3 2 2 2 4 2 2 5 3 2" xfId="11374"/>
    <cellStyle name="Normal 3 2 2 2 4 2 2 5 3 3" xfId="11376"/>
    <cellStyle name="Normal 3 2 2 2 4 2 2 5 4" xfId="16386"/>
    <cellStyle name="Normal 3 2 2 2 4 2 2 5 5" xfId="16388"/>
    <cellStyle name="Normal 3 2 2 2 4 2 2 6" xfId="16390"/>
    <cellStyle name="Normal 3 2 2 2 4 2 2 6 2" xfId="16391"/>
    <cellStyle name="Normal 3 2 2 2 4 2 2 6 2 2" xfId="11407"/>
    <cellStyle name="Normal 3 2 2 2 4 2 2 6 2 3" xfId="16392"/>
    <cellStyle name="Normal 3 2 2 2 4 2 2 6 3" xfId="16393"/>
    <cellStyle name="Normal 3 2 2 2 4 2 2 6 4" xfId="16394"/>
    <cellStyle name="Normal 3 2 2 2 4 2 2 7" xfId="16396"/>
    <cellStyle name="Normal 3 2 2 2 4 2 2 7 2" xfId="16397"/>
    <cellStyle name="Normal 3 2 2 2 4 2 2 7 3" xfId="16398"/>
    <cellStyle name="Normal 3 2 2 2 4 2 2 8" xfId="16400"/>
    <cellStyle name="Normal 3 2 2 2 4 2 2 9" xfId="16402"/>
    <cellStyle name="Normal 3 2 2 2 4 2 3" xfId="14199"/>
    <cellStyle name="Normal 3 2 2 2 4 2 3 2" xfId="16403"/>
    <cellStyle name="Normal 3 2 2 2 4 2 3 2 2" xfId="16404"/>
    <cellStyle name="Normal 3 2 2 2 4 2 3 2 2 2" xfId="16406"/>
    <cellStyle name="Normal 3 2 2 2 4 2 3 2 2 2 2" xfId="16407"/>
    <cellStyle name="Normal 3 2 2 2 4 2 3 2 2 2 2 2" xfId="16408"/>
    <cellStyle name="Normal 3 2 2 2 4 2 3 2 2 2 2 3" xfId="16409"/>
    <cellStyle name="Normal 3 2 2 2 4 2 3 2 2 2 3" xfId="16410"/>
    <cellStyle name="Normal 3 2 2 2 4 2 3 2 2 2 4" xfId="16411"/>
    <cellStyle name="Normal 3 2 2 2 4 2 3 2 2 3" xfId="16412"/>
    <cellStyle name="Normal 3 2 2 2 4 2 3 2 2 3 2" xfId="16413"/>
    <cellStyle name="Normal 3 2 2 2 4 2 3 2 2 3 3" xfId="16415"/>
    <cellStyle name="Normal 3 2 2 2 4 2 3 2 2 4" xfId="16416"/>
    <cellStyle name="Normal 3 2 2 2 4 2 3 2 2 5" xfId="16417"/>
    <cellStyle name="Normal 3 2 2 2 4 2 3 2 3" xfId="16419"/>
    <cellStyle name="Normal 3 2 2 2 4 2 3 2 3 2" xfId="6637"/>
    <cellStyle name="Normal 3 2 2 2 4 2 3 2 3 2 2" xfId="6639"/>
    <cellStyle name="Normal 3 2 2 2 4 2 3 2 3 2 3" xfId="6641"/>
    <cellStyle name="Normal 3 2 2 2 4 2 3 2 3 3" xfId="6643"/>
    <cellStyle name="Normal 3 2 2 2 4 2 3 2 3 4" xfId="6645"/>
    <cellStyle name="Normal 3 2 2 2 4 2 3 2 4" xfId="16422"/>
    <cellStyle name="Normal 3 2 2 2 4 2 3 2 4 2" xfId="6790"/>
    <cellStyle name="Normal 3 2 2 2 4 2 3 2 4 3" xfId="6794"/>
    <cellStyle name="Normal 3 2 2 2 4 2 3 2 5" xfId="15431"/>
    <cellStyle name="Normal 3 2 2 2 4 2 3 2 6" xfId="15436"/>
    <cellStyle name="Normal 3 2 2 2 4 2 3 3" xfId="16423"/>
    <cellStyle name="Normal 3 2 2 2 4 2 3 3 2" xfId="7969"/>
    <cellStyle name="Normal 3 2 2 2 4 2 3 3 2 2" xfId="16424"/>
    <cellStyle name="Normal 3 2 2 2 4 2 3 3 2 2 2" xfId="16425"/>
    <cellStyle name="Normal 3 2 2 2 4 2 3 3 2 2 2 2" xfId="16426"/>
    <cellStyle name="Normal 3 2 2 2 4 2 3 3 2 2 2 3" xfId="16427"/>
    <cellStyle name="Normal 3 2 2 2 4 2 3 3 2 2 3" xfId="16428"/>
    <cellStyle name="Normal 3 2 2 2 4 2 3 3 2 2 4" xfId="16429"/>
    <cellStyle name="Normal 3 2 2 2 4 2 3 3 2 3" xfId="16430"/>
    <cellStyle name="Normal 3 2 2 2 4 2 3 3 2 3 2" xfId="16431"/>
    <cellStyle name="Normal 3 2 2 2 4 2 3 3 2 3 3" xfId="16432"/>
    <cellStyle name="Normal 3 2 2 2 4 2 3 3 2 4" xfId="16433"/>
    <cellStyle name="Normal 3 2 2 2 4 2 3 3 2 5" xfId="16434"/>
    <cellStyle name="Normal 3 2 2 2 4 2 3 3 3" xfId="7971"/>
    <cellStyle name="Normal 3 2 2 2 4 2 3 3 3 2" xfId="16435"/>
    <cellStyle name="Normal 3 2 2 2 4 2 3 3 3 2 2" xfId="16436"/>
    <cellStyle name="Normal 3 2 2 2 4 2 3 3 3 2 3" xfId="16437"/>
    <cellStyle name="Normal 3 2 2 2 4 2 3 3 3 3" xfId="16438"/>
    <cellStyle name="Normal 3 2 2 2 4 2 3 3 3 4" xfId="16439"/>
    <cellStyle name="Normal 3 2 2 2 4 2 3 3 4" xfId="16441"/>
    <cellStyle name="Normal 3 2 2 2 4 2 3 3 4 2" xfId="16443"/>
    <cellStyle name="Normal 3 2 2 2 4 2 3 3 4 3" xfId="14241"/>
    <cellStyle name="Normal 3 2 2 2 4 2 3 3 5" xfId="15442"/>
    <cellStyle name="Normal 3 2 2 2 4 2 3 3 6" xfId="15445"/>
    <cellStyle name="Normal 3 2 2 2 4 2 3 4" xfId="16444"/>
    <cellStyle name="Normal 3 2 2 2 4 2 3 4 2" xfId="7975"/>
    <cellStyle name="Normal 3 2 2 2 4 2 3 4 2 2" xfId="16446"/>
    <cellStyle name="Normal 3 2 2 2 4 2 3 4 2 2 2" xfId="16448"/>
    <cellStyle name="Normal 3 2 2 2 4 2 3 4 2 2 3" xfId="16450"/>
    <cellStyle name="Normal 3 2 2 2 4 2 3 4 2 3" xfId="16452"/>
    <cellStyle name="Normal 3 2 2 2 4 2 3 4 2 4" xfId="16454"/>
    <cellStyle name="Normal 3 2 2 2 4 2 3 4 3" xfId="16455"/>
    <cellStyle name="Normal 3 2 2 2 4 2 3 4 3 2" xfId="7035"/>
    <cellStyle name="Normal 3 2 2 2 4 2 3 4 3 3" xfId="7037"/>
    <cellStyle name="Normal 3 2 2 2 4 2 3 4 4" xfId="16456"/>
    <cellStyle name="Normal 3 2 2 2 4 2 3 4 5" xfId="16457"/>
    <cellStyle name="Normal 3 2 2 2 4 2 3 5" xfId="16458"/>
    <cellStyle name="Normal 3 2 2 2 4 2 3 5 2" xfId="16459"/>
    <cellStyle name="Normal 3 2 2 2 4 2 3 5 2 2" xfId="16460"/>
    <cellStyle name="Normal 3 2 2 2 4 2 3 5 2 3" xfId="16461"/>
    <cellStyle name="Normal 3 2 2 2 4 2 3 5 3" xfId="16462"/>
    <cellStyle name="Normal 3 2 2 2 4 2 3 5 4" xfId="16463"/>
    <cellStyle name="Normal 3 2 2 2 4 2 3 6" xfId="16464"/>
    <cellStyle name="Normal 3 2 2 2 4 2 3 6 2" xfId="16465"/>
    <cellStyle name="Normal 3 2 2 2 4 2 3 6 3" xfId="16466"/>
    <cellStyle name="Normal 3 2 2 2 4 2 3 7" xfId="16467"/>
    <cellStyle name="Normal 3 2 2 2 4 2 3 8" xfId="16468"/>
    <cellStyle name="Normal 3 2 2 2 4 2 4" xfId="16469"/>
    <cellStyle name="Normal 3 2 2 2 4 2 4 2" xfId="16470"/>
    <cellStyle name="Normal 3 2 2 2 4 2 4 2 2" xfId="16471"/>
    <cellStyle name="Normal 3 2 2 2 4 2 4 2 2 2" xfId="13676"/>
    <cellStyle name="Normal 3 2 2 2 4 2 4 2 2 2 2" xfId="13678"/>
    <cellStyle name="Normal 3 2 2 2 4 2 4 2 2 2 3" xfId="13680"/>
    <cellStyle name="Normal 3 2 2 2 4 2 4 2 2 3" xfId="13683"/>
    <cellStyle name="Normal 3 2 2 2 4 2 4 2 2 4" xfId="13687"/>
    <cellStyle name="Normal 3 2 2 2 4 2 4 2 3" xfId="16472"/>
    <cellStyle name="Normal 3 2 2 2 4 2 4 2 3 2" xfId="13780"/>
    <cellStyle name="Normal 3 2 2 2 4 2 4 2 3 3" xfId="13784"/>
    <cellStyle name="Normal 3 2 2 2 4 2 4 2 4" xfId="16474"/>
    <cellStyle name="Normal 3 2 2 2 4 2 4 2 5" xfId="15450"/>
    <cellStyle name="Normal 3 2 2 2 4 2 4 3" xfId="16475"/>
    <cellStyle name="Normal 3 2 2 2 4 2 4 3 2" xfId="7984"/>
    <cellStyle name="Normal 3 2 2 2 4 2 4 3 2 2" xfId="13969"/>
    <cellStyle name="Normal 3 2 2 2 4 2 4 3 2 3" xfId="13975"/>
    <cellStyle name="Normal 3 2 2 2 4 2 4 3 3" xfId="16476"/>
    <cellStyle name="Normal 3 2 2 2 4 2 4 3 4" xfId="16477"/>
    <cellStyle name="Normal 3 2 2 2 4 2 4 4" xfId="16478"/>
    <cellStyle name="Normal 3 2 2 2 4 2 4 4 2" xfId="16479"/>
    <cellStyle name="Normal 3 2 2 2 4 2 4 4 3" xfId="16480"/>
    <cellStyle name="Normal 3 2 2 2 4 2 4 5" xfId="16481"/>
    <cellStyle name="Normal 3 2 2 2 4 2 4 6" xfId="16482"/>
    <cellStyle name="Normal 3 2 2 2 4 2 5" xfId="7216"/>
    <cellStyle name="Normal 3 2 2 2 4 2 5 2" xfId="7218"/>
    <cellStyle name="Normal 3 2 2 2 4 2 5 2 2" xfId="16483"/>
    <cellStyle name="Normal 3 2 2 2 4 2 5 2 2 2" xfId="14428"/>
    <cellStyle name="Normal 3 2 2 2 4 2 5 2 2 2 2" xfId="14430"/>
    <cellStyle name="Normal 3 2 2 2 4 2 5 2 2 2 3" xfId="14434"/>
    <cellStyle name="Normal 3 2 2 2 4 2 5 2 2 3" xfId="14438"/>
    <cellStyle name="Normal 3 2 2 2 4 2 5 2 2 4" xfId="14443"/>
    <cellStyle name="Normal 3 2 2 2 4 2 5 2 3" xfId="16484"/>
    <cellStyle name="Normal 3 2 2 2 4 2 5 2 3 2" xfId="14544"/>
    <cellStyle name="Normal 3 2 2 2 4 2 5 2 3 3" xfId="14548"/>
    <cellStyle name="Normal 3 2 2 2 4 2 5 2 4" xfId="16485"/>
    <cellStyle name="Normal 3 2 2 2 4 2 5 2 5" xfId="16486"/>
    <cellStyle name="Normal 3 2 2 2 4 2 5 3" xfId="7220"/>
    <cellStyle name="Normal 3 2 2 2 4 2 5 3 2" xfId="16487"/>
    <cellStyle name="Normal 3 2 2 2 4 2 5 3 2 2" xfId="14670"/>
    <cellStyle name="Normal 3 2 2 2 4 2 5 3 2 3" xfId="14672"/>
    <cellStyle name="Normal 3 2 2 2 4 2 5 3 3" xfId="459"/>
    <cellStyle name="Normal 3 2 2 2 4 2 5 3 4" xfId="461"/>
    <cellStyle name="Normal 3 2 2 2 4 2 5 4" xfId="16488"/>
    <cellStyle name="Normal 3 2 2 2 4 2 5 4 2" xfId="16489"/>
    <cellStyle name="Normal 3 2 2 2 4 2 5 4 3" xfId="15208"/>
    <cellStyle name="Normal 3 2 2 2 4 2 5 5" xfId="16490"/>
    <cellStyle name="Normal 3 2 2 2 4 2 5 6" xfId="3589"/>
    <cellStyle name="Normal 3 2 2 2 4 2 6" xfId="7223"/>
    <cellStyle name="Normal 3 2 2 2 4 2 6 2" xfId="16492"/>
    <cellStyle name="Normal 3 2 2 2 4 2 6 2 2" xfId="16494"/>
    <cellStyle name="Normal 3 2 2 2 4 2 6 2 2 2" xfId="16495"/>
    <cellStyle name="Normal 3 2 2 2 4 2 6 2 2 3" xfId="16496"/>
    <cellStyle name="Normal 3 2 2 2 4 2 6 2 3" xfId="16498"/>
    <cellStyle name="Normal 3 2 2 2 4 2 6 2 4" xfId="16499"/>
    <cellStyle name="Normal 3 2 2 2 4 2 6 3" xfId="16501"/>
    <cellStyle name="Normal 3 2 2 2 4 2 6 3 2" xfId="16502"/>
    <cellStyle name="Normal 3 2 2 2 4 2 6 3 3" xfId="16503"/>
    <cellStyle name="Normal 3 2 2 2 4 2 6 4" xfId="16505"/>
    <cellStyle name="Normal 3 2 2 2 4 2 6 5" xfId="16506"/>
    <cellStyle name="Normal 3 2 2 2 4 2 7" xfId="7226"/>
    <cellStyle name="Normal 3 2 2 2 4 2 7 2" xfId="14289"/>
    <cellStyle name="Normal 3 2 2 2 4 2 7 2 2" xfId="16508"/>
    <cellStyle name="Normal 3 2 2 2 4 2 7 2 3" xfId="16510"/>
    <cellStyle name="Normal 3 2 2 2 4 2 7 3" xfId="14292"/>
    <cellStyle name="Normal 3 2 2 2 4 2 7 4" xfId="16512"/>
    <cellStyle name="Normal 3 2 2 2 4 2 8" xfId="16514"/>
    <cellStyle name="Normal 3 2 2 2 4 2 8 2" xfId="14296"/>
    <cellStyle name="Normal 3 2 2 2 4 2 8 3" xfId="16515"/>
    <cellStyle name="Normal 3 2 2 2 4 2 9" xfId="16518"/>
    <cellStyle name="Normal 3 2 2 2 4 3" xfId="10456"/>
    <cellStyle name="Normal 3 2 2 2 4 3 2" xfId="14213"/>
    <cellStyle name="Normal 3 2 2 2 4 3 2 2" xfId="16519"/>
    <cellStyle name="Normal 3 2 2 2 4 3 2 2 2" xfId="16520"/>
    <cellStyle name="Normal 3 2 2 2 4 3 2 2 2 2" xfId="16521"/>
    <cellStyle name="Normal 3 2 2 2 4 3 2 2 2 2 2" xfId="16511"/>
    <cellStyle name="Normal 3 2 2 2 4 3 2 2 2 2 2 2" xfId="16522"/>
    <cellStyle name="Normal 3 2 2 2 4 3 2 2 2 2 2 3" xfId="16523"/>
    <cellStyle name="Normal 3 2 2 2 4 3 2 2 2 2 3" xfId="16524"/>
    <cellStyle name="Normal 3 2 2 2 4 3 2 2 2 2 4" xfId="16525"/>
    <cellStyle name="Normal 3 2 2 2 4 3 2 2 2 3" xfId="16526"/>
    <cellStyle name="Normal 3 2 2 2 4 3 2 2 2 3 2" xfId="16527"/>
    <cellStyle name="Normal 3 2 2 2 4 3 2 2 2 3 3" xfId="16528"/>
    <cellStyle name="Normal 3 2 2 2 4 3 2 2 2 4" xfId="16530"/>
    <cellStyle name="Normal 3 2 2 2 4 3 2 2 2 5" xfId="16532"/>
    <cellStyle name="Normal 3 2 2 2 4 3 2 2 3" xfId="16534"/>
    <cellStyle name="Normal 3 2 2 2 4 3 2 2 3 2" xfId="16535"/>
    <cellStyle name="Normal 3 2 2 2 4 3 2 2 3 2 2" xfId="16536"/>
    <cellStyle name="Normal 3 2 2 2 4 3 2 2 3 2 3" xfId="12511"/>
    <cellStyle name="Normal 3 2 2 2 4 3 2 2 3 3" xfId="7092"/>
    <cellStyle name="Normal 3 2 2 2 4 3 2 2 3 4" xfId="7103"/>
    <cellStyle name="Normal 3 2 2 2 4 3 2 2 4" xfId="16539"/>
    <cellStyle name="Normal 3 2 2 2 4 3 2 2 4 2" xfId="16540"/>
    <cellStyle name="Normal 3 2 2 2 4 3 2 2 4 3" xfId="7115"/>
    <cellStyle name="Normal 3 2 2 2 4 3 2 2 5" xfId="16542"/>
    <cellStyle name="Normal 3 2 2 2 4 3 2 2 6" xfId="16543"/>
    <cellStyle name="Normal 3 2 2 2 4 3 2 3" xfId="16544"/>
    <cellStyle name="Normal 3 2 2 2 4 3 2 3 2" xfId="8016"/>
    <cellStyle name="Normal 3 2 2 2 4 3 2 3 2 2" xfId="3446"/>
    <cellStyle name="Normal 3 2 2 2 4 3 2 3 2 2 2" xfId="3448"/>
    <cellStyle name="Normal 3 2 2 2 4 3 2 3 2 2 2 2" xfId="16545"/>
    <cellStyle name="Normal 3 2 2 2 4 3 2 3 2 2 2 3" xfId="16546"/>
    <cellStyle name="Normal 3 2 2 2 4 3 2 3 2 2 3" xfId="3450"/>
    <cellStyle name="Normal 3 2 2 2 4 3 2 3 2 2 4" xfId="16547"/>
    <cellStyle name="Normal 3 2 2 2 4 3 2 3 2 3" xfId="3453"/>
    <cellStyle name="Normal 3 2 2 2 4 3 2 3 2 3 2" xfId="16548"/>
    <cellStyle name="Normal 3 2 2 2 4 3 2 3 2 3 3" xfId="16549"/>
    <cellStyle name="Normal 3 2 2 2 4 3 2 3 2 4" xfId="3457"/>
    <cellStyle name="Normal 3 2 2 2 4 3 2 3 2 5" xfId="16551"/>
    <cellStyle name="Normal 3 2 2 2 4 3 2 3 3" xfId="16552"/>
    <cellStyle name="Normal 3 2 2 2 4 3 2 3 3 2" xfId="3107"/>
    <cellStyle name="Normal 3 2 2 2 4 3 2 3 3 2 2" xfId="16553"/>
    <cellStyle name="Normal 3 2 2 2 4 3 2 3 3 2 3" xfId="12874"/>
    <cellStyle name="Normal 3 2 2 2 4 3 2 3 3 3" xfId="3122"/>
    <cellStyle name="Normal 3 2 2 2 4 3 2 3 3 4" xfId="7142"/>
    <cellStyle name="Normal 3 2 2 2 4 3 2 3 4" xfId="16554"/>
    <cellStyle name="Normal 3 2 2 2 4 3 2 3 4 2" xfId="3139"/>
    <cellStyle name="Normal 3 2 2 2 4 3 2 3 4 3" xfId="7148"/>
    <cellStyle name="Normal 3 2 2 2 4 3 2 3 5" xfId="16555"/>
    <cellStyle name="Normal 3 2 2 2 4 3 2 3 6" xfId="16556"/>
    <cellStyle name="Normal 3 2 2 2 4 3 2 4" xfId="16557"/>
    <cellStyle name="Normal 3 2 2 2 4 3 2 4 2" xfId="16558"/>
    <cellStyle name="Normal 3 2 2 2 4 3 2 4 2 2" xfId="3524"/>
    <cellStyle name="Normal 3 2 2 2 4 3 2 4 2 2 2" xfId="11599"/>
    <cellStyle name="Normal 3 2 2 2 4 3 2 4 2 2 3" xfId="11603"/>
    <cellStyle name="Normal 3 2 2 2 4 3 2 4 2 3" xfId="11606"/>
    <cellStyle name="Normal 3 2 2 2 4 3 2 4 2 4" xfId="11612"/>
    <cellStyle name="Normal 3 2 2 2 4 3 2 4 3" xfId="16559"/>
    <cellStyle name="Normal 3 2 2 2 4 3 2 4 3 2" xfId="11623"/>
    <cellStyle name="Normal 3 2 2 2 4 3 2 4 3 3" xfId="7161"/>
    <cellStyle name="Normal 3 2 2 2 4 3 2 4 4" xfId="16560"/>
    <cellStyle name="Normal 3 2 2 2 4 3 2 4 5" xfId="16561"/>
    <cellStyle name="Normal 3 2 2 2 4 3 2 5" xfId="12141"/>
    <cellStyle name="Normal 3 2 2 2 4 3 2 5 2" xfId="12143"/>
    <cellStyle name="Normal 3 2 2 2 4 3 2 5 2 2" xfId="3571"/>
    <cellStyle name="Normal 3 2 2 2 4 3 2 5 2 3" xfId="11695"/>
    <cellStyle name="Normal 3 2 2 2 4 3 2 5 3" xfId="12176"/>
    <cellStyle name="Normal 3 2 2 2 4 3 2 5 4" xfId="12213"/>
    <cellStyle name="Normal 3 2 2 2 4 3 2 6" xfId="12264"/>
    <cellStyle name="Normal 3 2 2 2 4 3 2 6 2" xfId="12266"/>
    <cellStyle name="Normal 3 2 2 2 4 3 2 6 3" xfId="12284"/>
    <cellStyle name="Normal 3 2 2 2 4 3 2 7" xfId="12300"/>
    <cellStyle name="Normal 3 2 2 2 4 3 2 8" xfId="12333"/>
    <cellStyle name="Normal 3 2 2 2 4 3 3" xfId="14215"/>
    <cellStyle name="Normal 3 2 2 2 4 3 3 2" xfId="16562"/>
    <cellStyle name="Normal 3 2 2 2 4 3 3 2 2" xfId="16563"/>
    <cellStyle name="Normal 3 2 2 2 4 3 3 2 2 2" xfId="16564"/>
    <cellStyle name="Normal 3 2 2 2 4 3 3 2 2 2 2" xfId="7654"/>
    <cellStyle name="Normal 3 2 2 2 4 3 3 2 2 2 3" xfId="16565"/>
    <cellStyle name="Normal 3 2 2 2 4 3 3 2 2 3" xfId="16566"/>
    <cellStyle name="Normal 3 2 2 2 4 3 3 2 2 4" xfId="16567"/>
    <cellStyle name="Normal 3 2 2 2 4 3 3 2 3" xfId="16568"/>
    <cellStyle name="Normal 3 2 2 2 4 3 3 2 3 2" xfId="16569"/>
    <cellStyle name="Normal 3 2 2 2 4 3 3 2 3 3" xfId="7253"/>
    <cellStyle name="Normal 3 2 2 2 4 3 3 2 4" xfId="16570"/>
    <cellStyle name="Normal 3 2 2 2 4 3 3 2 5" xfId="15465"/>
    <cellStyle name="Normal 3 2 2 2 4 3 3 3" xfId="16571"/>
    <cellStyle name="Normal 3 2 2 2 4 3 3 3 2" xfId="2595"/>
    <cellStyle name="Normal 3 2 2 2 4 3 3 3 2 2" xfId="3633"/>
    <cellStyle name="Normal 3 2 2 2 4 3 3 3 2 3" xfId="16572"/>
    <cellStyle name="Normal 3 2 2 2 4 3 3 3 3" xfId="2599"/>
    <cellStyle name="Normal 3 2 2 2 4 3 3 3 4" xfId="2606"/>
    <cellStyle name="Normal 3 2 2 2 4 3 3 4" xfId="16573"/>
    <cellStyle name="Normal 3 2 2 2 4 3 3 4 2" xfId="2719"/>
    <cellStyle name="Normal 3 2 2 2 4 3 3 4 3" xfId="2727"/>
    <cellStyle name="Normal 3 2 2 2 4 3 3 5" xfId="12361"/>
    <cellStyle name="Normal 3 2 2 2 4 3 3 6" xfId="12397"/>
    <cellStyle name="Normal 3 2 2 2 4 3 4" xfId="16574"/>
    <cellStyle name="Normal 3 2 2 2 4 3 4 2" xfId="16575"/>
    <cellStyle name="Normal 3 2 2 2 4 3 4 2 2" xfId="16576"/>
    <cellStyle name="Normal 3 2 2 2 4 3 4 2 2 2" xfId="16577"/>
    <cellStyle name="Normal 3 2 2 2 4 3 4 2 2 2 2" xfId="16578"/>
    <cellStyle name="Normal 3 2 2 2 4 3 4 2 2 2 3" xfId="16579"/>
    <cellStyle name="Normal 3 2 2 2 4 3 4 2 2 3" xfId="16580"/>
    <cellStyle name="Normal 3 2 2 2 4 3 4 2 2 4" xfId="16582"/>
    <cellStyle name="Normal 3 2 2 2 4 3 4 2 3" xfId="16583"/>
    <cellStyle name="Normal 3 2 2 2 4 3 4 2 3 2" xfId="16584"/>
    <cellStyle name="Normal 3 2 2 2 4 3 4 2 3 3" xfId="16585"/>
    <cellStyle name="Normal 3 2 2 2 4 3 4 2 4" xfId="16586"/>
    <cellStyle name="Normal 3 2 2 2 4 3 4 2 5" xfId="16587"/>
    <cellStyle name="Normal 3 2 2 2 4 3 4 3" xfId="16589"/>
    <cellStyle name="Normal 3 2 2 2 4 3 4 3 2" xfId="16590"/>
    <cellStyle name="Normal 3 2 2 2 4 3 4 3 2 2" xfId="16591"/>
    <cellStyle name="Normal 3 2 2 2 4 3 4 3 2 3" xfId="16592"/>
    <cellStyle name="Normal 3 2 2 2 4 3 4 3 3" xfId="16593"/>
    <cellStyle name="Normal 3 2 2 2 4 3 4 3 4" xfId="16594"/>
    <cellStyle name="Normal 3 2 2 2 4 3 4 4" xfId="16596"/>
    <cellStyle name="Normal 3 2 2 2 4 3 4 4 2" xfId="16597"/>
    <cellStyle name="Normal 3 2 2 2 4 3 4 4 3" xfId="16598"/>
    <cellStyle name="Normal 3 2 2 2 4 3 4 5" xfId="12457"/>
    <cellStyle name="Normal 3 2 2 2 4 3 4 6" xfId="12471"/>
    <cellStyle name="Normal 3 2 2 2 4 3 5" xfId="7229"/>
    <cellStyle name="Normal 3 2 2 2 4 3 5 2" xfId="16599"/>
    <cellStyle name="Normal 3 2 2 2 4 3 5 2 2" xfId="16600"/>
    <cellStyle name="Normal 3 2 2 2 4 3 5 2 2 2" xfId="16601"/>
    <cellStyle name="Normal 3 2 2 2 4 3 5 2 2 3" xfId="16605"/>
    <cellStyle name="Normal 3 2 2 2 4 3 5 2 3" xfId="16606"/>
    <cellStyle name="Normal 3 2 2 2 4 3 5 2 4" xfId="16607"/>
    <cellStyle name="Normal 3 2 2 2 4 3 5 3" xfId="16608"/>
    <cellStyle name="Normal 3 2 2 2 4 3 5 3 2" xfId="16609"/>
    <cellStyle name="Normal 3 2 2 2 4 3 5 3 3" xfId="16610"/>
    <cellStyle name="Normal 3 2 2 2 4 3 5 4" xfId="16611"/>
    <cellStyle name="Normal 3 2 2 2 4 3 5 5" xfId="12479"/>
    <cellStyle name="Normal 3 2 2 2 4 3 6" xfId="1197"/>
    <cellStyle name="Normal 3 2 2 2 4 3 6 2" xfId="1201"/>
    <cellStyle name="Normal 3 2 2 2 4 3 6 2 2" xfId="16612"/>
    <cellStyle name="Normal 3 2 2 2 4 3 6 2 3" xfId="16613"/>
    <cellStyle name="Normal 3 2 2 2 4 3 6 3" xfId="1205"/>
    <cellStyle name="Normal 3 2 2 2 4 3 6 4" xfId="16614"/>
    <cellStyle name="Normal 3 2 2 2 4 3 7" xfId="1208"/>
    <cellStyle name="Normal 3 2 2 2 4 3 7 2" xfId="14303"/>
    <cellStyle name="Normal 3 2 2 2 4 3 7 3" xfId="16615"/>
    <cellStyle name="Normal 3 2 2 2 4 3 8" xfId="1211"/>
    <cellStyle name="Normal 3 2 2 2 4 3 9" xfId="16617"/>
    <cellStyle name="Normal 3 2 2 2 4 4" xfId="16618"/>
    <cellStyle name="Normal 3 2 2 2 4 4 2" xfId="14224"/>
    <cellStyle name="Normal 3 2 2 2 4 4 2 2" xfId="16620"/>
    <cellStyle name="Normal 3 2 2 2 4 4 2 2 2" xfId="16621"/>
    <cellStyle name="Normal 3 2 2 2 4 4 2 2 2 2" xfId="16622"/>
    <cellStyle name="Normal 3 2 2 2 4 4 2 2 2 2 2" xfId="16623"/>
    <cellStyle name="Normal 3 2 2 2 4 4 2 2 2 2 3" xfId="16624"/>
    <cellStyle name="Normal 3 2 2 2 4 4 2 2 2 3" xfId="16625"/>
    <cellStyle name="Normal 3 2 2 2 4 4 2 2 2 4" xfId="16626"/>
    <cellStyle name="Normal 3 2 2 2 4 4 2 2 3" xfId="16627"/>
    <cellStyle name="Normal 3 2 2 2 4 4 2 2 3 2" xfId="16628"/>
    <cellStyle name="Normal 3 2 2 2 4 4 2 2 3 3" xfId="16629"/>
    <cellStyle name="Normal 3 2 2 2 4 4 2 2 4" xfId="16631"/>
    <cellStyle name="Normal 3 2 2 2 4 4 2 2 5" xfId="7682"/>
    <cellStyle name="Normal 3 2 2 2 4 4 2 3" xfId="16632"/>
    <cellStyle name="Normal 3 2 2 2 4 4 2 3 2" xfId="8043"/>
    <cellStyle name="Normal 3 2 2 2 4 4 2 3 2 2" xfId="16634"/>
    <cellStyle name="Normal 3 2 2 2 4 4 2 3 2 3" xfId="16636"/>
    <cellStyle name="Normal 3 2 2 2 4 4 2 3 3" xfId="16637"/>
    <cellStyle name="Normal 3 2 2 2 4 4 2 3 4" xfId="16638"/>
    <cellStyle name="Normal 3 2 2 2 4 4 2 4" xfId="16639"/>
    <cellStyle name="Normal 3 2 2 2 4 4 2 4 2" xfId="16640"/>
    <cellStyle name="Normal 3 2 2 2 4 4 2 4 3" xfId="16641"/>
    <cellStyle name="Normal 3 2 2 2 4 4 2 5" xfId="16642"/>
    <cellStyle name="Normal 3 2 2 2 4 4 2 6" xfId="16643"/>
    <cellStyle name="Normal 3 2 2 2 4 4 3" xfId="16644"/>
    <cellStyle name="Normal 3 2 2 2 4 4 3 2" xfId="16645"/>
    <cellStyle name="Normal 3 2 2 2 4 4 3 2 2" xfId="16646"/>
    <cellStyle name="Normal 3 2 2 2 4 4 3 2 2 2" xfId="16647"/>
    <cellStyle name="Normal 3 2 2 2 4 4 3 2 2 2 2" xfId="16648"/>
    <cellStyle name="Normal 3 2 2 2 4 4 3 2 2 2 3" xfId="16649"/>
    <cellStyle name="Normal 3 2 2 2 4 4 3 2 2 3" xfId="16650"/>
    <cellStyle name="Normal 3 2 2 2 4 4 3 2 2 4" xfId="16652"/>
    <cellStyle name="Normal 3 2 2 2 4 4 3 2 3" xfId="16653"/>
    <cellStyle name="Normal 3 2 2 2 4 4 3 2 3 2" xfId="16654"/>
    <cellStyle name="Normal 3 2 2 2 4 4 3 2 3 3" xfId="16655"/>
    <cellStyle name="Normal 3 2 2 2 4 4 3 2 4" xfId="16656"/>
    <cellStyle name="Normal 3 2 2 2 4 4 3 2 5" xfId="7919"/>
    <cellStyle name="Normal 3 2 2 2 4 4 3 3" xfId="16657"/>
    <cellStyle name="Normal 3 2 2 2 4 4 3 3 2" xfId="16658"/>
    <cellStyle name="Normal 3 2 2 2 4 4 3 3 2 2" xfId="16660"/>
    <cellStyle name="Normal 3 2 2 2 4 4 3 3 2 3" xfId="16662"/>
    <cellStyle name="Normal 3 2 2 2 4 4 3 3 3" xfId="16663"/>
    <cellStyle name="Normal 3 2 2 2 4 4 3 3 4" xfId="16664"/>
    <cellStyle name="Normal 3 2 2 2 4 4 3 4" xfId="16665"/>
    <cellStyle name="Normal 3 2 2 2 4 4 3 4 2" xfId="16666"/>
    <cellStyle name="Normal 3 2 2 2 4 4 3 4 3" xfId="16667"/>
    <cellStyle name="Normal 3 2 2 2 4 4 3 5" xfId="16668"/>
    <cellStyle name="Normal 3 2 2 2 4 4 3 6" xfId="16669"/>
    <cellStyle name="Normal 3 2 2 2 4 4 4" xfId="16670"/>
    <cellStyle name="Normal 3 2 2 2 4 4 4 2" xfId="16671"/>
    <cellStyle name="Normal 3 2 2 2 4 4 4 2 2" xfId="16672"/>
    <cellStyle name="Normal 3 2 2 2 4 4 4 2 2 2" xfId="14901"/>
    <cellStyle name="Normal 3 2 2 2 4 4 4 2 2 3" xfId="16673"/>
    <cellStyle name="Normal 3 2 2 2 4 4 4 2 3" xfId="16674"/>
    <cellStyle name="Normal 3 2 2 2 4 4 4 2 4" xfId="16675"/>
    <cellStyle name="Normal 3 2 2 2 4 4 4 3" xfId="263"/>
    <cellStyle name="Normal 3 2 2 2 4 4 4 3 2" xfId="16676"/>
    <cellStyle name="Normal 3 2 2 2 4 4 4 3 3" xfId="16677"/>
    <cellStyle name="Normal 3 2 2 2 4 4 4 4" xfId="16678"/>
    <cellStyle name="Normal 3 2 2 2 4 4 4 5" xfId="16679"/>
    <cellStyle name="Normal 3 2 2 2 4 4 5" xfId="16680"/>
    <cellStyle name="Normal 3 2 2 2 4 4 5 2" xfId="16681"/>
    <cellStyle name="Normal 3 2 2 2 4 4 5 2 2" xfId="16682"/>
    <cellStyle name="Normal 3 2 2 2 4 4 5 2 3" xfId="16683"/>
    <cellStyle name="Normal 3 2 2 2 4 4 5 3" xfId="265"/>
    <cellStyle name="Normal 3 2 2 2 4 4 5 4" xfId="16684"/>
    <cellStyle name="Normal 3 2 2 2 4 4 6" xfId="1216"/>
    <cellStyle name="Normal 3 2 2 2 4 4 6 2" xfId="16685"/>
    <cellStyle name="Normal 3 2 2 2 4 4 6 3" xfId="73"/>
    <cellStyle name="Normal 3 2 2 2 4 4 7" xfId="799"/>
    <cellStyle name="Normal 3 2 2 2 4 4 8" xfId="16686"/>
    <cellStyle name="Normal 3 2 2 2 4 5" xfId="16687"/>
    <cellStyle name="Normal 3 2 2 2 4 5 2" xfId="16688"/>
    <cellStyle name="Normal 3 2 2 2 4 5 2 2" xfId="16689"/>
    <cellStyle name="Normal 3 2 2 2 4 5 2 2 2" xfId="16690"/>
    <cellStyle name="Normal 3 2 2 2 4 5 2 2 2 2" xfId="16691"/>
    <cellStyle name="Normal 3 2 2 2 4 5 2 2 2 3" xfId="16693"/>
    <cellStyle name="Normal 3 2 2 2 4 5 2 2 3" xfId="16694"/>
    <cellStyle name="Normal 3 2 2 2 4 5 2 2 4" xfId="16695"/>
    <cellStyle name="Normal 3 2 2 2 4 5 2 3" xfId="16696"/>
    <cellStyle name="Normal 3 2 2 2 4 5 2 3 2" xfId="16697"/>
    <cellStyle name="Normal 3 2 2 2 4 5 2 3 3" xfId="16698"/>
    <cellStyle name="Normal 3 2 2 2 4 5 2 4" xfId="16699"/>
    <cellStyle name="Normal 3 2 2 2 4 5 2 5" xfId="16700"/>
    <cellStyle name="Normal 3 2 2 2 4 5 3" xfId="16701"/>
    <cellStyle name="Normal 3 2 2 2 4 5 3 2" xfId="11565"/>
    <cellStyle name="Normal 3 2 2 2 4 5 3 2 2" xfId="16702"/>
    <cellStyle name="Normal 3 2 2 2 4 5 3 2 3" xfId="16703"/>
    <cellStyle name="Normal 3 2 2 2 4 5 3 3" xfId="16704"/>
    <cellStyle name="Normal 3 2 2 2 4 5 3 4" xfId="16705"/>
    <cellStyle name="Normal 3 2 2 2 4 5 4" xfId="16706"/>
    <cellStyle name="Normal 3 2 2 2 4 5 4 2" xfId="16707"/>
    <cellStyle name="Normal 3 2 2 2 4 5 4 3" xfId="16708"/>
    <cellStyle name="Normal 3 2 2 2 4 5 5" xfId="16709"/>
    <cellStyle name="Normal 3 2 2 2 4 5 6" xfId="16710"/>
    <cellStyle name="Normal 3 2 2 2 4 6" xfId="16713"/>
    <cellStyle name="Normal 3 2 2 2 4 6 2" xfId="16715"/>
    <cellStyle name="Normal 3 2 2 2 4 6 2 2" xfId="5401"/>
    <cellStyle name="Normal 3 2 2 2 4 6 2 2 2" xfId="16716"/>
    <cellStyle name="Normal 3 2 2 2 4 6 2 2 2 2" xfId="1973"/>
    <cellStyle name="Normal 3 2 2 2 4 6 2 2 2 3" xfId="1994"/>
    <cellStyle name="Normal 3 2 2 2 4 6 2 2 3" xfId="16718"/>
    <cellStyle name="Normal 3 2 2 2 4 6 2 2 4" xfId="16720"/>
    <cellStyle name="Normal 3 2 2 2 4 6 2 3" xfId="5404"/>
    <cellStyle name="Normal 3 2 2 2 4 6 2 3 2" xfId="16721"/>
    <cellStyle name="Normal 3 2 2 2 4 6 2 3 3" xfId="16723"/>
    <cellStyle name="Normal 3 2 2 2 4 6 2 4" xfId="5406"/>
    <cellStyle name="Normal 3 2 2 2 4 6 2 5" xfId="5408"/>
    <cellStyle name="Normal 3 2 2 2 4 6 3" xfId="16725"/>
    <cellStyle name="Normal 3 2 2 2 4 6 3 2" xfId="16726"/>
    <cellStyle name="Normal 3 2 2 2 4 6 3 2 2" xfId="16727"/>
    <cellStyle name="Normal 3 2 2 2 4 6 3 2 3" xfId="16729"/>
    <cellStyle name="Normal 3 2 2 2 4 6 3 3" xfId="16730"/>
    <cellStyle name="Normal 3 2 2 2 4 6 3 4" xfId="16731"/>
    <cellStyle name="Normal 3 2 2 2 4 6 4" xfId="16732"/>
    <cellStyle name="Normal 3 2 2 2 4 6 4 2" xfId="16733"/>
    <cellStyle name="Normal 3 2 2 2 4 6 4 3" xfId="16734"/>
    <cellStyle name="Normal 3 2 2 2 4 6 5" xfId="16735"/>
    <cellStyle name="Normal 3 2 2 2 4 6 6" xfId="16736"/>
    <cellStyle name="Normal 3 2 2 2 4 7" xfId="16739"/>
    <cellStyle name="Normal 3 2 2 2 4 7 2" xfId="16740"/>
    <cellStyle name="Normal 3 2 2 2 4 7 2 2" xfId="16742"/>
    <cellStyle name="Normal 3 2 2 2 4 7 2 2 2" xfId="16743"/>
    <cellStyle name="Normal 3 2 2 2 4 7 2 2 3" xfId="16745"/>
    <cellStyle name="Normal 3 2 2 2 4 7 2 3" xfId="16746"/>
    <cellStyle name="Normal 3 2 2 2 4 7 2 4" xfId="16747"/>
    <cellStyle name="Normal 3 2 2 2 4 7 3" xfId="16748"/>
    <cellStyle name="Normal 3 2 2 2 4 7 3 2" xfId="16749"/>
    <cellStyle name="Normal 3 2 2 2 4 7 3 3" xfId="16750"/>
    <cellStyle name="Normal 3 2 2 2 4 7 4" xfId="16751"/>
    <cellStyle name="Normal 3 2 2 2 4 7 5" xfId="16752"/>
    <cellStyle name="Normal 3 2 2 2 4 8" xfId="16754"/>
    <cellStyle name="Normal 3 2 2 2 4 8 2" xfId="16755"/>
    <cellStyle name="Normal 3 2 2 2 4 8 2 2" xfId="16756"/>
    <cellStyle name="Normal 3 2 2 2 4 8 2 3" xfId="16757"/>
    <cellStyle name="Normal 3 2 2 2 4 8 3" xfId="16758"/>
    <cellStyle name="Normal 3 2 2 2 4 8 4" xfId="16759"/>
    <cellStyle name="Normal 3 2 2 2 4 9" xfId="16760"/>
    <cellStyle name="Normal 3 2 2 2 4 9 2" xfId="16761"/>
    <cellStyle name="Normal 3 2 2 2 4 9 3" xfId="16762"/>
    <cellStyle name="Normal 3 2 2 3" xfId="10462"/>
    <cellStyle name="Normal 3 2 2 3 2" xfId="10464"/>
    <cellStyle name="Normal 3 2 2 3 2 10" xfId="9813"/>
    <cellStyle name="Normal 3 2 2 3 2 11" xfId="9815"/>
    <cellStyle name="Normal 3 2 2 3 2 2" xfId="10466"/>
    <cellStyle name="Normal 3 2 2 3 2 2 10" xfId="16763"/>
    <cellStyle name="Normal 3 2 2 3 2 2 2" xfId="10468"/>
    <cellStyle name="Normal 3 2 2 3 2 2 2 2" xfId="10470"/>
    <cellStyle name="Normal 3 2 2 3 2 2 2 2 2" xfId="6545"/>
    <cellStyle name="Normal 3 2 2 3 2 2 2 2 2 2" xfId="16764"/>
    <cellStyle name="Normal 3 2 2 3 2 2 2 2 2 2 2" xfId="16765"/>
    <cellStyle name="Normal 3 2 2 3 2 2 2 2 2 2 2 2" xfId="13256"/>
    <cellStyle name="Normal 3 2 2 3 2 2 2 2 2 2 2 2 2" xfId="13258"/>
    <cellStyle name="Normal 3 2 2 3 2 2 2 2 2 2 2 2 3" xfId="13287"/>
    <cellStyle name="Normal 3 2 2 3 2 2 2 2 2 2 2 3" xfId="13304"/>
    <cellStyle name="Normal 3 2 2 3 2 2 2 2 2 2 2 4" xfId="13319"/>
    <cellStyle name="Normal 3 2 2 3 2 2 2 2 2 2 3" xfId="16766"/>
    <cellStyle name="Normal 3 2 2 3 2 2 2 2 2 2 3 2" xfId="16767"/>
    <cellStyle name="Normal 3 2 2 3 2 2 2 2 2 2 3 3" xfId="16768"/>
    <cellStyle name="Normal 3 2 2 3 2 2 2 2 2 2 4" xfId="14010"/>
    <cellStyle name="Normal 3 2 2 3 2 2 2 2 2 2 5" xfId="14019"/>
    <cellStyle name="Normal 3 2 2 3 2 2 2 2 2 3" xfId="16769"/>
    <cellStyle name="Normal 3 2 2 3 2 2 2 2 2 3 2" xfId="16770"/>
    <cellStyle name="Normal 3 2 2 3 2 2 2 2 2 3 2 2" xfId="16771"/>
    <cellStyle name="Normal 3 2 2 3 2 2 2 2 2 3 2 3" xfId="16772"/>
    <cellStyle name="Normal 3 2 2 3 2 2 2 2 2 3 3" xfId="16773"/>
    <cellStyle name="Normal 3 2 2 3 2 2 2 2 2 3 4" xfId="14028"/>
    <cellStyle name="Normal 3 2 2 3 2 2 2 2 2 4" xfId="16775"/>
    <cellStyle name="Normal 3 2 2 3 2 2 2 2 2 4 2" xfId="16777"/>
    <cellStyle name="Normal 3 2 2 3 2 2 2 2 2 4 3" xfId="16780"/>
    <cellStyle name="Normal 3 2 2 3 2 2 2 2 2 5" xfId="16782"/>
    <cellStyle name="Normal 3 2 2 3 2 2 2 2 2 6" xfId="16784"/>
    <cellStyle name="Normal 3 2 2 3 2 2 2 2 3" xfId="6548"/>
    <cellStyle name="Normal 3 2 2 3 2 2 2 2 3 2" xfId="16785"/>
    <cellStyle name="Normal 3 2 2 3 2 2 2 2 3 2 2" xfId="16786"/>
    <cellStyle name="Normal 3 2 2 3 2 2 2 2 3 2 2 2" xfId="16788"/>
    <cellStyle name="Normal 3 2 2 3 2 2 2 2 3 2 2 2 2" xfId="16789"/>
    <cellStyle name="Normal 3 2 2 3 2 2 2 2 3 2 2 2 3" xfId="16790"/>
    <cellStyle name="Normal 3 2 2 3 2 2 2 2 3 2 2 3" xfId="16792"/>
    <cellStyle name="Normal 3 2 2 3 2 2 2 2 3 2 2 4" xfId="9153"/>
    <cellStyle name="Normal 3 2 2 3 2 2 2 2 3 2 3" xfId="16794"/>
    <cellStyle name="Normal 3 2 2 3 2 2 2 2 3 2 3 2" xfId="16796"/>
    <cellStyle name="Normal 3 2 2 3 2 2 2 2 3 2 3 3" xfId="16798"/>
    <cellStyle name="Normal 3 2 2 3 2 2 2 2 3 2 4" xfId="14046"/>
    <cellStyle name="Normal 3 2 2 3 2 2 2 2 3 2 5" xfId="14053"/>
    <cellStyle name="Normal 3 2 2 3 2 2 2 2 3 3" xfId="16799"/>
    <cellStyle name="Normal 3 2 2 3 2 2 2 2 3 3 2" xfId="16800"/>
    <cellStyle name="Normal 3 2 2 3 2 2 2 2 3 3 2 2" xfId="16801"/>
    <cellStyle name="Normal 3 2 2 3 2 2 2 2 3 3 2 3" xfId="16802"/>
    <cellStyle name="Normal 3 2 2 3 2 2 2 2 3 3 3" xfId="16803"/>
    <cellStyle name="Normal 3 2 2 3 2 2 2 2 3 3 4" xfId="14059"/>
    <cellStyle name="Normal 3 2 2 3 2 2 2 2 3 4" xfId="16805"/>
    <cellStyle name="Normal 3 2 2 3 2 2 2 2 3 4 2" xfId="16806"/>
    <cellStyle name="Normal 3 2 2 3 2 2 2 2 3 4 3" xfId="16808"/>
    <cellStyle name="Normal 3 2 2 3 2 2 2 2 3 5" xfId="16810"/>
    <cellStyle name="Normal 3 2 2 3 2 2 2 2 3 6" xfId="16811"/>
    <cellStyle name="Normal 3 2 2 3 2 2 2 2 4" xfId="16813"/>
    <cellStyle name="Normal 3 2 2 3 2 2 2 2 4 2" xfId="16815"/>
    <cellStyle name="Normal 3 2 2 3 2 2 2 2 4 2 2" xfId="16816"/>
    <cellStyle name="Normal 3 2 2 3 2 2 2 2 4 2 2 2" xfId="16817"/>
    <cellStyle name="Normal 3 2 2 3 2 2 2 2 4 2 2 3" xfId="16818"/>
    <cellStyle name="Normal 3 2 2 3 2 2 2 2 4 2 3" xfId="16819"/>
    <cellStyle name="Normal 3 2 2 3 2 2 2 2 4 2 4" xfId="14070"/>
    <cellStyle name="Normal 3 2 2 3 2 2 2 2 4 3" xfId="16820"/>
    <cellStyle name="Normal 3 2 2 3 2 2 2 2 4 3 2" xfId="16821"/>
    <cellStyle name="Normal 3 2 2 3 2 2 2 2 4 3 3" xfId="16822"/>
    <cellStyle name="Normal 3 2 2 3 2 2 2 2 4 4" xfId="16823"/>
    <cellStyle name="Normal 3 2 2 3 2 2 2 2 4 5" xfId="16824"/>
    <cellStyle name="Normal 3 2 2 3 2 2 2 2 5" xfId="16825"/>
    <cellStyle name="Normal 3 2 2 3 2 2 2 2 5 2" xfId="15684"/>
    <cellStyle name="Normal 3 2 2 3 2 2 2 2 5 2 2" xfId="16826"/>
    <cellStyle name="Normal 3 2 2 3 2 2 2 2 5 2 3" xfId="16827"/>
    <cellStyle name="Normal 3 2 2 3 2 2 2 2 5 3" xfId="16828"/>
    <cellStyle name="Normal 3 2 2 3 2 2 2 2 5 4" xfId="16829"/>
    <cellStyle name="Normal 3 2 2 3 2 2 2 2 6" xfId="16831"/>
    <cellStyle name="Normal 3 2 2 3 2 2 2 2 6 2" xfId="8619"/>
    <cellStyle name="Normal 3 2 2 3 2 2 2 2 6 3" xfId="16833"/>
    <cellStyle name="Normal 3 2 2 3 2 2 2 2 7" xfId="16835"/>
    <cellStyle name="Normal 3 2 2 3 2 2 2 2 8" xfId="16837"/>
    <cellStyle name="Normal 3 2 2 3 2 2 2 3" xfId="10472"/>
    <cellStyle name="Normal 3 2 2 3 2 2 2 3 2" xfId="6554"/>
    <cellStyle name="Normal 3 2 2 3 2 2 2 3 2 2" xfId="16838"/>
    <cellStyle name="Normal 3 2 2 3 2 2 2 3 2 2 2" xfId="4637"/>
    <cellStyle name="Normal 3 2 2 3 2 2 2 3 2 2 2 2" xfId="16839"/>
    <cellStyle name="Normal 3 2 2 3 2 2 2 3 2 2 2 3" xfId="16840"/>
    <cellStyle name="Normal 3 2 2 3 2 2 2 3 2 2 3" xfId="4639"/>
    <cellStyle name="Normal 3 2 2 3 2 2 2 3 2 2 4" xfId="4641"/>
    <cellStyle name="Normal 3 2 2 3 2 2 2 3 2 3" xfId="16841"/>
    <cellStyle name="Normal 3 2 2 3 2 2 2 3 2 3 2" xfId="3497"/>
    <cellStyle name="Normal 3 2 2 3 2 2 2 3 2 3 3" xfId="3501"/>
    <cellStyle name="Normal 3 2 2 3 2 2 2 3 2 4" xfId="16843"/>
    <cellStyle name="Normal 3 2 2 3 2 2 2 3 2 5" xfId="16845"/>
    <cellStyle name="Normal 3 2 2 3 2 2 2 3 3" xfId="16846"/>
    <cellStyle name="Normal 3 2 2 3 2 2 2 3 3 2" xfId="16847"/>
    <cellStyle name="Normal 3 2 2 3 2 2 2 3 3 2 2" xfId="16848"/>
    <cellStyle name="Normal 3 2 2 3 2 2 2 3 3 2 3" xfId="16849"/>
    <cellStyle name="Normal 3 2 2 3 2 2 2 3 3 3" xfId="16850"/>
    <cellStyle name="Normal 3 2 2 3 2 2 2 3 3 4" xfId="16851"/>
    <cellStyle name="Normal 3 2 2 3 2 2 2 3 4" xfId="16852"/>
    <cellStyle name="Normal 3 2 2 3 2 2 2 3 4 2" xfId="16854"/>
    <cellStyle name="Normal 3 2 2 3 2 2 2 3 4 3" xfId="16856"/>
    <cellStyle name="Normal 3 2 2 3 2 2 2 3 5" xfId="16857"/>
    <cellStyle name="Normal 3 2 2 3 2 2 2 3 6" xfId="16859"/>
    <cellStyle name="Normal 3 2 2 3 2 2 2 4" xfId="16860"/>
    <cellStyle name="Normal 3 2 2 3 2 2 2 4 2" xfId="16861"/>
    <cellStyle name="Normal 3 2 2 3 2 2 2 4 2 2" xfId="16863"/>
    <cellStyle name="Normal 3 2 2 3 2 2 2 4 2 2 2" xfId="16865"/>
    <cellStyle name="Normal 3 2 2 3 2 2 2 4 2 2 2 2" xfId="16868"/>
    <cellStyle name="Normal 3 2 2 3 2 2 2 4 2 2 2 3" xfId="16870"/>
    <cellStyle name="Normal 3 2 2 3 2 2 2 4 2 2 3" xfId="16872"/>
    <cellStyle name="Normal 3 2 2 3 2 2 2 4 2 2 4" xfId="16874"/>
    <cellStyle name="Normal 3 2 2 3 2 2 2 4 2 3" xfId="16876"/>
    <cellStyle name="Normal 3 2 2 3 2 2 2 4 2 3 2" xfId="16878"/>
    <cellStyle name="Normal 3 2 2 3 2 2 2 4 2 3 3" xfId="7887"/>
    <cellStyle name="Normal 3 2 2 3 2 2 2 4 2 4" xfId="16879"/>
    <cellStyle name="Normal 3 2 2 3 2 2 2 4 2 5" xfId="16880"/>
    <cellStyle name="Normal 3 2 2 3 2 2 2 4 3" xfId="16881"/>
    <cellStyle name="Normal 3 2 2 3 2 2 2 4 3 2" xfId="16882"/>
    <cellStyle name="Normal 3 2 2 3 2 2 2 4 3 2 2" xfId="16884"/>
    <cellStyle name="Normal 3 2 2 3 2 2 2 4 3 2 3" xfId="16885"/>
    <cellStyle name="Normal 3 2 2 3 2 2 2 4 3 3" xfId="16886"/>
    <cellStyle name="Normal 3 2 2 3 2 2 2 4 3 4" xfId="16887"/>
    <cellStyle name="Normal 3 2 2 3 2 2 2 4 4" xfId="16889"/>
    <cellStyle name="Normal 3 2 2 3 2 2 2 4 4 2" xfId="16892"/>
    <cellStyle name="Normal 3 2 2 3 2 2 2 4 4 3" xfId="16895"/>
    <cellStyle name="Normal 3 2 2 3 2 2 2 4 5" xfId="16897"/>
    <cellStyle name="Normal 3 2 2 3 2 2 2 4 6" xfId="16899"/>
    <cellStyle name="Normal 3 2 2 3 2 2 2 5" xfId="16900"/>
    <cellStyle name="Normal 3 2 2 3 2 2 2 5 2" xfId="10383"/>
    <cellStyle name="Normal 3 2 2 3 2 2 2 5 2 2" xfId="10386"/>
    <cellStyle name="Normal 3 2 2 3 2 2 2 5 2 2 2" xfId="11007"/>
    <cellStyle name="Normal 3 2 2 3 2 2 2 5 2 2 3" xfId="16901"/>
    <cellStyle name="Normal 3 2 2 3 2 2 2 5 2 3" xfId="16902"/>
    <cellStyle name="Normal 3 2 2 3 2 2 2 5 2 4" xfId="16903"/>
    <cellStyle name="Normal 3 2 2 3 2 2 2 5 3" xfId="10389"/>
    <cellStyle name="Normal 3 2 2 3 2 2 2 5 3 2" xfId="10392"/>
    <cellStyle name="Normal 3 2 2 3 2 2 2 5 3 3" xfId="16904"/>
    <cellStyle name="Normal 3 2 2 3 2 2 2 5 4" xfId="10396"/>
    <cellStyle name="Normal 3 2 2 3 2 2 2 5 5" xfId="11011"/>
    <cellStyle name="Normal 3 2 2 3 2 2 2 6" xfId="12231"/>
    <cellStyle name="Normal 3 2 2 3 2 2 2 6 2" xfId="12234"/>
    <cellStyle name="Normal 3 2 2 3 2 2 2 6 2 2" xfId="16905"/>
    <cellStyle name="Normal 3 2 2 3 2 2 2 6 2 3" xfId="16906"/>
    <cellStyle name="Normal 3 2 2 3 2 2 2 6 3" xfId="12240"/>
    <cellStyle name="Normal 3 2 2 3 2 2 2 6 4" xfId="12527"/>
    <cellStyle name="Normal 3 2 2 3 2 2 2 7" xfId="12245"/>
    <cellStyle name="Normal 3 2 2 3 2 2 2 7 2" xfId="16907"/>
    <cellStyle name="Normal 3 2 2 3 2 2 2 7 3" xfId="16910"/>
    <cellStyle name="Normal 3 2 2 3 2 2 2 8" xfId="12249"/>
    <cellStyle name="Normal 3 2 2 3 2 2 2 9" xfId="16912"/>
    <cellStyle name="Normal 3 2 2 3 2 2 3" xfId="10474"/>
    <cellStyle name="Normal 3 2 2 3 2 2 3 2" xfId="16913"/>
    <cellStyle name="Normal 3 2 2 3 2 2 3 2 2" xfId="6569"/>
    <cellStyle name="Normal 3 2 2 3 2 2 3 2 2 2" xfId="16914"/>
    <cellStyle name="Normal 3 2 2 3 2 2 3 2 2 2 2" xfId="16915"/>
    <cellStyle name="Normal 3 2 2 3 2 2 3 2 2 2 2 2" xfId="5776"/>
    <cellStyle name="Normal 3 2 2 3 2 2 3 2 2 2 2 3" xfId="5780"/>
    <cellStyle name="Normal 3 2 2 3 2 2 3 2 2 2 3" xfId="8490"/>
    <cellStyle name="Normal 3 2 2 3 2 2 3 2 2 2 4" xfId="8496"/>
    <cellStyle name="Normal 3 2 2 3 2 2 3 2 2 3" xfId="16916"/>
    <cellStyle name="Normal 3 2 2 3 2 2 3 2 2 3 2" xfId="16917"/>
    <cellStyle name="Normal 3 2 2 3 2 2 3 2 2 3 3" xfId="8507"/>
    <cellStyle name="Normal 3 2 2 3 2 2 3 2 2 4" xfId="16918"/>
    <cellStyle name="Normal 3 2 2 3 2 2 3 2 2 5" xfId="16919"/>
    <cellStyle name="Normal 3 2 2 3 2 2 3 2 3" xfId="16920"/>
    <cellStyle name="Normal 3 2 2 3 2 2 3 2 3 2" xfId="16921"/>
    <cellStyle name="Normal 3 2 2 3 2 2 3 2 3 2 2" xfId="16922"/>
    <cellStyle name="Normal 3 2 2 3 2 2 3 2 3 2 3" xfId="8525"/>
    <cellStyle name="Normal 3 2 2 3 2 2 3 2 3 3" xfId="16923"/>
    <cellStyle name="Normal 3 2 2 3 2 2 3 2 3 4" xfId="16924"/>
    <cellStyle name="Normal 3 2 2 3 2 2 3 2 4" xfId="16925"/>
    <cellStyle name="Normal 3 2 2 3 2 2 3 2 4 2" xfId="16926"/>
    <cellStyle name="Normal 3 2 2 3 2 2 3 2 4 3" xfId="16927"/>
    <cellStyle name="Normal 3 2 2 3 2 2 3 2 5" xfId="16928"/>
    <cellStyle name="Normal 3 2 2 3 2 2 3 2 6" xfId="16930"/>
    <cellStyle name="Normal 3 2 2 3 2 2 3 3" xfId="16931"/>
    <cellStyle name="Normal 3 2 2 3 2 2 3 3 2" xfId="16932"/>
    <cellStyle name="Normal 3 2 2 3 2 2 3 3 2 2" xfId="2415"/>
    <cellStyle name="Normal 3 2 2 3 2 2 3 3 2 2 2" xfId="16933"/>
    <cellStyle name="Normal 3 2 2 3 2 2 3 3 2 2 2 2" xfId="16934"/>
    <cellStyle name="Normal 3 2 2 3 2 2 3 3 2 2 2 3" xfId="16935"/>
    <cellStyle name="Normal 3 2 2 3 2 2 3 3 2 2 3" xfId="16936"/>
    <cellStyle name="Normal 3 2 2 3 2 2 3 3 2 2 4" xfId="14774"/>
    <cellStyle name="Normal 3 2 2 3 2 2 3 3 2 3" xfId="2427"/>
    <cellStyle name="Normal 3 2 2 3 2 2 3 3 2 3 2" xfId="16937"/>
    <cellStyle name="Normal 3 2 2 3 2 2 3 3 2 3 3" xfId="8086"/>
    <cellStyle name="Normal 3 2 2 3 2 2 3 3 2 4" xfId="130"/>
    <cellStyle name="Normal 3 2 2 3 2 2 3 3 2 5" xfId="150"/>
    <cellStyle name="Normal 3 2 2 3 2 2 3 3 3" xfId="16938"/>
    <cellStyle name="Normal 3 2 2 3 2 2 3 3 3 2" xfId="2493"/>
    <cellStyle name="Normal 3 2 2 3 2 2 3 3 3 2 2" xfId="16939"/>
    <cellStyle name="Normal 3 2 2 3 2 2 3 3 3 2 3" xfId="16940"/>
    <cellStyle name="Normal 3 2 2 3 2 2 3 3 3 3" xfId="2512"/>
    <cellStyle name="Normal 3 2 2 3 2 2 3 3 3 4" xfId="2517"/>
    <cellStyle name="Normal 3 2 2 3 2 2 3 3 4" xfId="16941"/>
    <cellStyle name="Normal 3 2 2 3 2 2 3 3 4 2" xfId="16943"/>
    <cellStyle name="Normal 3 2 2 3 2 2 3 3 4 3" xfId="16944"/>
    <cellStyle name="Normal 3 2 2 3 2 2 3 3 5" xfId="16946"/>
    <cellStyle name="Normal 3 2 2 3 2 2 3 3 6" xfId="16948"/>
    <cellStyle name="Normal 3 2 2 3 2 2 3 4" xfId="16949"/>
    <cellStyle name="Normal 3 2 2 3 2 2 3 4 2" xfId="16950"/>
    <cellStyle name="Normal 3 2 2 3 2 2 3 4 2 2" xfId="4968"/>
    <cellStyle name="Normal 3 2 2 3 2 2 3 4 2 2 2" xfId="16951"/>
    <cellStyle name="Normal 3 2 2 3 2 2 3 4 2 2 3" xfId="8934"/>
    <cellStyle name="Normal 3 2 2 3 2 2 3 4 2 3" xfId="4972"/>
    <cellStyle name="Normal 3 2 2 3 2 2 3 4 2 4" xfId="597"/>
    <cellStyle name="Normal 3 2 2 3 2 2 3 4 3" xfId="16952"/>
    <cellStyle name="Normal 3 2 2 3 2 2 3 4 3 2" xfId="1691"/>
    <cellStyle name="Normal 3 2 2 3 2 2 3 4 3 3" xfId="3417"/>
    <cellStyle name="Normal 3 2 2 3 2 2 3 4 4" xfId="16954"/>
    <cellStyle name="Normal 3 2 2 3 2 2 3 4 5" xfId="16956"/>
    <cellStyle name="Normal 3 2 2 3 2 2 3 5" xfId="16957"/>
    <cellStyle name="Normal 3 2 2 3 2 2 3 5 2" xfId="16958"/>
    <cellStyle name="Normal 3 2 2 3 2 2 3 5 2 2" xfId="2837"/>
    <cellStyle name="Normal 3 2 2 3 2 2 3 5 2 3" xfId="2844"/>
    <cellStyle name="Normal 3 2 2 3 2 2 3 5 3" xfId="16959"/>
    <cellStyle name="Normal 3 2 2 3 2 2 3 5 4" xfId="16960"/>
    <cellStyle name="Normal 3 2 2 3 2 2 3 6" xfId="12254"/>
    <cellStyle name="Normal 3 2 2 3 2 2 3 6 2" xfId="16961"/>
    <cellStyle name="Normal 3 2 2 3 2 2 3 6 3" xfId="16962"/>
    <cellStyle name="Normal 3 2 2 3 2 2 3 7" xfId="12257"/>
    <cellStyle name="Normal 3 2 2 3 2 2 3 8" xfId="16964"/>
    <cellStyle name="Normal 3 2 2 3 2 2 4" xfId="10476"/>
    <cellStyle name="Normal 3 2 2 3 2 2 4 2" xfId="16965"/>
    <cellStyle name="Normal 3 2 2 3 2 2 4 2 2" xfId="16967"/>
    <cellStyle name="Normal 3 2 2 3 2 2 4 2 2 2" xfId="16968"/>
    <cellStyle name="Normal 3 2 2 3 2 2 4 2 2 2 2" xfId="16971"/>
    <cellStyle name="Normal 3 2 2 3 2 2 4 2 2 2 3" xfId="16974"/>
    <cellStyle name="Normal 3 2 2 3 2 2 4 2 2 3" xfId="16975"/>
    <cellStyle name="Normal 3 2 2 3 2 2 4 2 2 4" xfId="16977"/>
    <cellStyle name="Normal 3 2 2 3 2 2 4 2 3" xfId="16979"/>
    <cellStyle name="Normal 3 2 2 3 2 2 4 2 3 2" xfId="16980"/>
    <cellStyle name="Normal 3 2 2 3 2 2 4 2 3 3" xfId="16981"/>
    <cellStyle name="Normal 3 2 2 3 2 2 4 2 4" xfId="16982"/>
    <cellStyle name="Normal 3 2 2 3 2 2 4 2 5" xfId="11818"/>
    <cellStyle name="Normal 3 2 2 3 2 2 4 3" xfId="16983"/>
    <cellStyle name="Normal 3 2 2 3 2 2 4 3 2" xfId="16985"/>
    <cellStyle name="Normal 3 2 2 3 2 2 4 3 2 2" xfId="11909"/>
    <cellStyle name="Normal 3 2 2 3 2 2 4 3 2 3" xfId="16986"/>
    <cellStyle name="Normal 3 2 2 3 2 2 4 3 3" xfId="16987"/>
    <cellStyle name="Normal 3 2 2 3 2 2 4 3 4" xfId="16988"/>
    <cellStyle name="Normal 3 2 2 3 2 2 4 4" xfId="16989"/>
    <cellStyle name="Normal 3 2 2 3 2 2 4 4 2" xfId="16990"/>
    <cellStyle name="Normal 3 2 2 3 2 2 4 4 3" xfId="16991"/>
    <cellStyle name="Normal 3 2 2 3 2 2 4 5" xfId="16992"/>
    <cellStyle name="Normal 3 2 2 3 2 2 4 6" xfId="16993"/>
    <cellStyle name="Normal 3 2 2 3 2 2 5" xfId="16994"/>
    <cellStyle name="Normal 3 2 2 3 2 2 5 2" xfId="16995"/>
    <cellStyle name="Normal 3 2 2 3 2 2 5 2 2" xfId="16998"/>
    <cellStyle name="Normal 3 2 2 3 2 2 5 2 2 2" xfId="16999"/>
    <cellStyle name="Normal 3 2 2 3 2 2 5 2 2 2 2" xfId="17001"/>
    <cellStyle name="Normal 3 2 2 3 2 2 5 2 2 2 3" xfId="17002"/>
    <cellStyle name="Normal 3 2 2 3 2 2 5 2 2 3" xfId="2059"/>
    <cellStyle name="Normal 3 2 2 3 2 2 5 2 2 4" xfId="2983"/>
    <cellStyle name="Normal 3 2 2 3 2 2 5 2 3" xfId="17003"/>
    <cellStyle name="Normal 3 2 2 3 2 2 5 2 3 2" xfId="17004"/>
    <cellStyle name="Normal 3 2 2 3 2 2 5 2 3 3" xfId="2071"/>
    <cellStyle name="Normal 3 2 2 3 2 2 5 2 4" xfId="17006"/>
    <cellStyle name="Normal 3 2 2 3 2 2 5 2 5" xfId="17008"/>
    <cellStyle name="Normal 3 2 2 3 2 2 5 3" xfId="17009"/>
    <cellStyle name="Normal 3 2 2 3 2 2 5 3 2" xfId="17012"/>
    <cellStyle name="Normal 3 2 2 3 2 2 5 3 2 2" xfId="17014"/>
    <cellStyle name="Normal 3 2 2 3 2 2 5 3 2 3" xfId="2354"/>
    <cellStyle name="Normal 3 2 2 3 2 2 5 3 3" xfId="17017"/>
    <cellStyle name="Normal 3 2 2 3 2 2 5 3 4" xfId="17020"/>
    <cellStyle name="Normal 3 2 2 3 2 2 5 4" xfId="17021"/>
    <cellStyle name="Normal 3 2 2 3 2 2 5 4 2" xfId="17024"/>
    <cellStyle name="Normal 3 2 2 3 2 2 5 4 3" xfId="17026"/>
    <cellStyle name="Normal 3 2 2 3 2 2 5 5" xfId="17027"/>
    <cellStyle name="Normal 3 2 2 3 2 2 5 6" xfId="17028"/>
    <cellStyle name="Normal 3 2 2 3 2 2 6" xfId="17030"/>
    <cellStyle name="Normal 3 2 2 3 2 2 6 2" xfId="17032"/>
    <cellStyle name="Normal 3 2 2 3 2 2 6 2 2" xfId="17035"/>
    <cellStyle name="Normal 3 2 2 3 2 2 6 2 2 2" xfId="17037"/>
    <cellStyle name="Normal 3 2 2 3 2 2 6 2 2 3" xfId="3142"/>
    <cellStyle name="Normal 3 2 2 3 2 2 6 2 3" xfId="17039"/>
    <cellStyle name="Normal 3 2 2 3 2 2 6 2 4" xfId="17042"/>
    <cellStyle name="Normal 3 2 2 3 2 2 6 3" xfId="17045"/>
    <cellStyle name="Normal 3 2 2 3 2 2 6 3 2" xfId="17050"/>
    <cellStyle name="Normal 3 2 2 3 2 2 6 3 3" xfId="17054"/>
    <cellStyle name="Normal 3 2 2 3 2 2 6 4" xfId="17057"/>
    <cellStyle name="Normal 3 2 2 3 2 2 6 5" xfId="17061"/>
    <cellStyle name="Normal 3 2 2 3 2 2 7" xfId="17063"/>
    <cellStyle name="Normal 3 2 2 3 2 2 7 2" xfId="17065"/>
    <cellStyle name="Normal 3 2 2 3 2 2 7 2 2" xfId="17067"/>
    <cellStyle name="Normal 3 2 2 3 2 2 7 2 3" xfId="17069"/>
    <cellStyle name="Normal 3 2 2 3 2 2 7 3" xfId="7554"/>
    <cellStyle name="Normal 3 2 2 3 2 2 7 4" xfId="7560"/>
    <cellStyle name="Normal 3 2 2 3 2 2 8" xfId="17071"/>
    <cellStyle name="Normal 3 2 2 3 2 2 8 2" xfId="17073"/>
    <cellStyle name="Normal 3 2 2 3 2 2 8 3" xfId="7568"/>
    <cellStyle name="Normal 3 2 2 3 2 2 9" xfId="17075"/>
    <cellStyle name="Normal 3 2 2 3 2 3" xfId="10478"/>
    <cellStyle name="Normal 3 2 2 3 2 3 2" xfId="10480"/>
    <cellStyle name="Normal 3 2 2 3 2 3 2 2" xfId="17076"/>
    <cellStyle name="Normal 3 2 2 3 2 3 2 2 2" xfId="6589"/>
    <cellStyle name="Normal 3 2 2 3 2 3 2 2 2 2" xfId="12380"/>
    <cellStyle name="Normal 3 2 2 3 2 3 2 2 2 2 2" xfId="17078"/>
    <cellStyle name="Normal 3 2 2 3 2 3 2 2 2 2 2 2" xfId="6557"/>
    <cellStyle name="Normal 3 2 2 3 2 3 2 2 2 2 2 3" xfId="6560"/>
    <cellStyle name="Normal 3 2 2 3 2 3 2 2 2 2 3" xfId="17080"/>
    <cellStyle name="Normal 3 2 2 3 2 3 2 2 2 2 4" xfId="17082"/>
    <cellStyle name="Normal 3 2 2 3 2 3 2 2 2 3" xfId="13262"/>
    <cellStyle name="Normal 3 2 2 3 2 3 2 2 2 3 2" xfId="13265"/>
    <cellStyle name="Normal 3 2 2 3 2 3 2 2 2 3 3" xfId="13268"/>
    <cellStyle name="Normal 3 2 2 3 2 3 2 2 2 4" xfId="13271"/>
    <cellStyle name="Normal 3 2 2 3 2 3 2 2 2 5" xfId="13275"/>
    <cellStyle name="Normal 3 2 2 3 2 3 2 2 3" xfId="6591"/>
    <cellStyle name="Normal 3 2 2 3 2 3 2 2 3 2" xfId="17084"/>
    <cellStyle name="Normal 3 2 2 3 2 3 2 2 3 2 2" xfId="17086"/>
    <cellStyle name="Normal 3 2 2 3 2 3 2 2 3 2 3" xfId="17088"/>
    <cellStyle name="Normal 3 2 2 3 2 3 2 2 3 3" xfId="13280"/>
    <cellStyle name="Normal 3 2 2 3 2 3 2 2 3 4" xfId="13283"/>
    <cellStyle name="Normal 3 2 2 3 2 3 2 2 4" xfId="17089"/>
    <cellStyle name="Normal 3 2 2 3 2 3 2 2 4 2" xfId="15873"/>
    <cellStyle name="Normal 3 2 2 3 2 3 2 2 4 3" xfId="15876"/>
    <cellStyle name="Normal 3 2 2 3 2 3 2 2 5" xfId="17090"/>
    <cellStyle name="Normal 3 2 2 3 2 3 2 2 6" xfId="17092"/>
    <cellStyle name="Normal 3 2 2 3 2 3 2 3" xfId="17093"/>
    <cellStyle name="Normal 3 2 2 3 2 3 2 3 2" xfId="6596"/>
    <cellStyle name="Normal 3 2 2 3 2 3 2 3 2 2" xfId="12416"/>
    <cellStyle name="Normal 3 2 2 3 2 3 2 3 2 2 2" xfId="17095"/>
    <cellStyle name="Normal 3 2 2 3 2 3 2 3 2 2 2 2" xfId="17097"/>
    <cellStyle name="Normal 3 2 2 3 2 3 2 3 2 2 2 3" xfId="17099"/>
    <cellStyle name="Normal 3 2 2 3 2 3 2 3 2 2 3" xfId="17101"/>
    <cellStyle name="Normal 3 2 2 3 2 3 2 3 2 2 4" xfId="17103"/>
    <cellStyle name="Normal 3 2 2 3 2 3 2 3 2 3" xfId="13291"/>
    <cellStyle name="Normal 3 2 2 3 2 3 2 3 2 3 2" xfId="17105"/>
    <cellStyle name="Normal 3 2 2 3 2 3 2 3 2 3 3" xfId="17107"/>
    <cellStyle name="Normal 3 2 2 3 2 3 2 3 2 4" xfId="13294"/>
    <cellStyle name="Normal 3 2 2 3 2 3 2 3 2 5" xfId="15767"/>
    <cellStyle name="Normal 3 2 2 3 2 3 2 3 3" xfId="17108"/>
    <cellStyle name="Normal 3 2 2 3 2 3 2 3 3 2" xfId="17110"/>
    <cellStyle name="Normal 3 2 2 3 2 3 2 3 3 2 2" xfId="17112"/>
    <cellStyle name="Normal 3 2 2 3 2 3 2 3 3 2 3" xfId="6806"/>
    <cellStyle name="Normal 3 2 2 3 2 3 2 3 3 3" xfId="17114"/>
    <cellStyle name="Normal 3 2 2 3 2 3 2 3 3 4" xfId="17116"/>
    <cellStyle name="Normal 3 2 2 3 2 3 2 3 4" xfId="17118"/>
    <cellStyle name="Normal 3 2 2 3 2 3 2 3 4 2" xfId="15914"/>
    <cellStyle name="Normal 3 2 2 3 2 3 2 3 4 3" xfId="17120"/>
    <cellStyle name="Normal 3 2 2 3 2 3 2 3 5" xfId="17122"/>
    <cellStyle name="Normal 3 2 2 3 2 3 2 3 6" xfId="17123"/>
    <cellStyle name="Normal 3 2 2 3 2 3 2 4" xfId="17124"/>
    <cellStyle name="Normal 3 2 2 3 2 3 2 4 2" xfId="17126"/>
    <cellStyle name="Normal 3 2 2 3 2 3 2 4 2 2" xfId="17129"/>
    <cellStyle name="Normal 3 2 2 3 2 3 2 4 2 2 2" xfId="17132"/>
    <cellStyle name="Normal 3 2 2 3 2 3 2 4 2 2 3" xfId="17135"/>
    <cellStyle name="Normal 3 2 2 3 2 3 2 4 2 3" xfId="17138"/>
    <cellStyle name="Normal 3 2 2 3 2 3 2 4 2 4" xfId="17141"/>
    <cellStyle name="Normal 3 2 2 3 2 3 2 4 3" xfId="17143"/>
    <cellStyle name="Normal 3 2 2 3 2 3 2 4 3 2" xfId="17146"/>
    <cellStyle name="Normal 3 2 2 3 2 3 2 4 3 3" xfId="17149"/>
    <cellStyle name="Normal 3 2 2 3 2 3 2 4 4" xfId="17152"/>
    <cellStyle name="Normal 3 2 2 3 2 3 2 4 5" xfId="17155"/>
    <cellStyle name="Normal 3 2 2 3 2 3 2 5" xfId="10916"/>
    <cellStyle name="Normal 3 2 2 3 2 3 2 5 2" xfId="10920"/>
    <cellStyle name="Normal 3 2 2 3 2 3 2 5 2 2" xfId="17159"/>
    <cellStyle name="Normal 3 2 2 3 2 3 2 5 2 3" xfId="17162"/>
    <cellStyle name="Normal 3 2 2 3 2 3 2 5 3" xfId="10924"/>
    <cellStyle name="Normal 3 2 2 3 2 3 2 5 4" xfId="17165"/>
    <cellStyle name="Normal 3 2 2 3 2 3 2 6" xfId="10928"/>
    <cellStyle name="Normal 3 2 2 3 2 3 2 6 2" xfId="17168"/>
    <cellStyle name="Normal 3 2 2 3 2 3 2 6 3" xfId="17171"/>
    <cellStyle name="Normal 3 2 2 3 2 3 2 7" xfId="10932"/>
    <cellStyle name="Normal 3 2 2 3 2 3 2 8" xfId="17174"/>
    <cellStyle name="Normal 3 2 2 3 2 3 3" xfId="10482"/>
    <cellStyle name="Normal 3 2 2 3 2 3 3 2" xfId="17175"/>
    <cellStyle name="Normal 3 2 2 3 2 3 3 2 2" xfId="6604"/>
    <cellStyle name="Normal 3 2 2 3 2 3 3 2 2 2" xfId="17178"/>
    <cellStyle name="Normal 3 2 2 3 2 3 3 2 2 2 2" xfId="17180"/>
    <cellStyle name="Normal 3 2 2 3 2 3 3 2 2 2 3" xfId="17182"/>
    <cellStyle name="Normal 3 2 2 3 2 3 3 2 2 3" xfId="13308"/>
    <cellStyle name="Normal 3 2 2 3 2 3 3 2 2 4" xfId="13311"/>
    <cellStyle name="Normal 3 2 2 3 2 3 3 2 3" xfId="17183"/>
    <cellStyle name="Normal 3 2 2 3 2 3 3 2 3 2" xfId="17185"/>
    <cellStyle name="Normal 3 2 2 3 2 3 3 2 3 3" xfId="17187"/>
    <cellStyle name="Normal 3 2 2 3 2 3 3 2 4" xfId="17188"/>
    <cellStyle name="Normal 3 2 2 3 2 3 3 2 5" xfId="17189"/>
    <cellStyle name="Normal 3 2 2 3 2 3 3 3" xfId="17190"/>
    <cellStyle name="Normal 3 2 2 3 2 3 3 3 2" xfId="17191"/>
    <cellStyle name="Normal 3 2 2 3 2 3 3 3 2 2" xfId="17193"/>
    <cellStyle name="Normal 3 2 2 3 2 3 3 3 2 3" xfId="17195"/>
    <cellStyle name="Normal 3 2 2 3 2 3 3 3 3" xfId="7"/>
    <cellStyle name="Normal 3 2 2 3 2 3 3 3 4" xfId="17196"/>
    <cellStyle name="Normal 3 2 2 3 2 3 3 4" xfId="17197"/>
    <cellStyle name="Normal 3 2 2 3 2 3 3 4 2" xfId="17199"/>
    <cellStyle name="Normal 3 2 2 3 2 3 3 4 3" xfId="17201"/>
    <cellStyle name="Normal 3 2 2 3 2 3 3 5" xfId="10937"/>
    <cellStyle name="Normal 3 2 2 3 2 3 3 6" xfId="10940"/>
    <cellStyle name="Normal 3 2 2 3 2 3 4" xfId="17202"/>
    <cellStyle name="Normal 3 2 2 3 2 3 4 2" xfId="17203"/>
    <cellStyle name="Normal 3 2 2 3 2 3 4 2 2" xfId="17205"/>
    <cellStyle name="Normal 3 2 2 3 2 3 4 2 2 2" xfId="17207"/>
    <cellStyle name="Normal 3 2 2 3 2 3 4 2 2 2 2" xfId="17209"/>
    <cellStyle name="Normal 3 2 2 3 2 3 4 2 2 2 3" xfId="17211"/>
    <cellStyle name="Normal 3 2 2 3 2 3 4 2 2 3" xfId="17213"/>
    <cellStyle name="Normal 3 2 2 3 2 3 4 2 2 4" xfId="17216"/>
    <cellStyle name="Normal 3 2 2 3 2 3 4 2 3" xfId="17218"/>
    <cellStyle name="Normal 3 2 2 3 2 3 4 2 3 2" xfId="17220"/>
    <cellStyle name="Normal 3 2 2 3 2 3 4 2 3 3" xfId="17222"/>
    <cellStyle name="Normal 3 2 2 3 2 3 4 2 4" xfId="17223"/>
    <cellStyle name="Normal 3 2 2 3 2 3 4 2 5" xfId="17224"/>
    <cellStyle name="Normal 3 2 2 3 2 3 4 3" xfId="17226"/>
    <cellStyle name="Normal 3 2 2 3 2 3 4 3 2" xfId="17229"/>
    <cellStyle name="Normal 3 2 2 3 2 3 4 3 2 2" xfId="17231"/>
    <cellStyle name="Normal 3 2 2 3 2 3 4 3 2 3" xfId="17233"/>
    <cellStyle name="Normal 3 2 2 3 2 3 4 3 3" xfId="17235"/>
    <cellStyle name="Normal 3 2 2 3 2 3 4 3 4" xfId="17236"/>
    <cellStyle name="Normal 3 2 2 3 2 3 4 4" xfId="17238"/>
    <cellStyle name="Normal 3 2 2 3 2 3 4 4 2" xfId="17240"/>
    <cellStyle name="Normal 3 2 2 3 2 3 4 4 3" xfId="17242"/>
    <cellStyle name="Normal 3 2 2 3 2 3 4 5" xfId="17245"/>
    <cellStyle name="Normal 3 2 2 3 2 3 4 6" xfId="17247"/>
    <cellStyle name="Normal 3 2 2 3 2 3 5" xfId="17248"/>
    <cellStyle name="Normal 3 2 2 3 2 3 5 2" xfId="17249"/>
    <cellStyle name="Normal 3 2 2 3 2 3 5 2 2" xfId="17251"/>
    <cellStyle name="Normal 3 2 2 3 2 3 5 2 2 2" xfId="17252"/>
    <cellStyle name="Normal 3 2 2 3 2 3 5 2 2 3" xfId="13530"/>
    <cellStyle name="Normal 3 2 2 3 2 3 5 2 3" xfId="17253"/>
    <cellStyle name="Normal 3 2 2 3 2 3 5 2 4" xfId="17255"/>
    <cellStyle name="Normal 3 2 2 3 2 3 5 3" xfId="17257"/>
    <cellStyle name="Normal 3 2 2 3 2 3 5 3 2" xfId="17259"/>
    <cellStyle name="Normal 3 2 2 3 2 3 5 3 3" xfId="17260"/>
    <cellStyle name="Normal 3 2 2 3 2 3 5 4" xfId="17262"/>
    <cellStyle name="Normal 3 2 2 3 2 3 5 5" xfId="17264"/>
    <cellStyle name="Normal 3 2 2 3 2 3 6" xfId="1308"/>
    <cellStyle name="Normal 3 2 2 3 2 3 6 2" xfId="1311"/>
    <cellStyle name="Normal 3 2 2 3 2 3 6 2 2" xfId="17266"/>
    <cellStyle name="Normal 3 2 2 3 2 3 6 2 3" xfId="17268"/>
    <cellStyle name="Normal 3 2 2 3 2 3 6 3" xfId="1315"/>
    <cellStyle name="Normal 3 2 2 3 2 3 6 4" xfId="17271"/>
    <cellStyle name="Normal 3 2 2 3 2 3 7" xfId="1318"/>
    <cellStyle name="Normal 3 2 2 3 2 3 7 2" xfId="17273"/>
    <cellStyle name="Normal 3 2 2 3 2 3 7 3" xfId="7582"/>
    <cellStyle name="Normal 3 2 2 3 2 3 8" xfId="1321"/>
    <cellStyle name="Normal 3 2 2 3 2 3 9" xfId="7868"/>
    <cellStyle name="Normal 3 2 2 3 2 4" xfId="10484"/>
    <cellStyle name="Normal 3 2 2 3 2 4 2" xfId="16529"/>
    <cellStyle name="Normal 3 2 2 3 2 4 2 2" xfId="17275"/>
    <cellStyle name="Normal 3 2 2 3 2 4 2 2 2" xfId="6620"/>
    <cellStyle name="Normal 3 2 2 3 2 4 2 2 2 2" xfId="17277"/>
    <cellStyle name="Normal 3 2 2 3 2 4 2 2 2 2 2" xfId="17278"/>
    <cellStyle name="Normal 3 2 2 3 2 4 2 2 2 2 3" xfId="17279"/>
    <cellStyle name="Normal 3 2 2 3 2 4 2 2 2 3" xfId="17280"/>
    <cellStyle name="Normal 3 2 2 3 2 4 2 2 2 4" xfId="17281"/>
    <cellStyle name="Normal 3 2 2 3 2 4 2 2 3" xfId="17282"/>
    <cellStyle name="Normal 3 2 2 3 2 4 2 2 3 2" xfId="17283"/>
    <cellStyle name="Normal 3 2 2 3 2 4 2 2 3 3" xfId="17284"/>
    <cellStyle name="Normal 3 2 2 3 2 4 2 2 4" xfId="17286"/>
    <cellStyle name="Normal 3 2 2 3 2 4 2 2 5" xfId="17288"/>
    <cellStyle name="Normal 3 2 2 3 2 4 2 3" xfId="17289"/>
    <cellStyle name="Normal 3 2 2 3 2 4 2 3 2" xfId="17290"/>
    <cellStyle name="Normal 3 2 2 3 2 4 2 3 2 2" xfId="17291"/>
    <cellStyle name="Normal 3 2 2 3 2 4 2 3 2 3" xfId="17292"/>
    <cellStyle name="Normal 3 2 2 3 2 4 2 3 3" xfId="17293"/>
    <cellStyle name="Normal 3 2 2 3 2 4 2 3 4" xfId="17294"/>
    <cellStyle name="Normal 3 2 2 3 2 4 2 4" xfId="17295"/>
    <cellStyle name="Normal 3 2 2 3 2 4 2 4 2" xfId="17297"/>
    <cellStyle name="Normal 3 2 2 3 2 4 2 4 3" xfId="17299"/>
    <cellStyle name="Normal 3 2 2 3 2 4 2 5" xfId="10949"/>
    <cellStyle name="Normal 3 2 2 3 2 4 2 6" xfId="10953"/>
    <cellStyle name="Normal 3 2 2 3 2 4 3" xfId="16531"/>
    <cellStyle name="Normal 3 2 2 3 2 4 3 2" xfId="17300"/>
    <cellStyle name="Normal 3 2 2 3 2 4 3 2 2" xfId="17301"/>
    <cellStyle name="Normal 3 2 2 3 2 4 3 2 2 2" xfId="17302"/>
    <cellStyle name="Normal 3 2 2 3 2 4 3 2 2 2 2" xfId="17303"/>
    <cellStyle name="Normal 3 2 2 3 2 4 3 2 2 2 3" xfId="7344"/>
    <cellStyle name="Normal 3 2 2 3 2 4 3 2 2 3" xfId="17304"/>
    <cellStyle name="Normal 3 2 2 3 2 4 3 2 2 4" xfId="17305"/>
    <cellStyle name="Normal 3 2 2 3 2 4 3 2 3" xfId="17306"/>
    <cellStyle name="Normal 3 2 2 3 2 4 3 2 3 2" xfId="17307"/>
    <cellStyle name="Normal 3 2 2 3 2 4 3 2 3 3" xfId="17308"/>
    <cellStyle name="Normal 3 2 2 3 2 4 3 2 4" xfId="17309"/>
    <cellStyle name="Normal 3 2 2 3 2 4 3 2 5" xfId="17310"/>
    <cellStyle name="Normal 3 2 2 3 2 4 3 3" xfId="17311"/>
    <cellStyle name="Normal 3 2 2 3 2 4 3 3 2" xfId="17312"/>
    <cellStyle name="Normal 3 2 2 3 2 4 3 3 2 2" xfId="17313"/>
    <cellStyle name="Normal 3 2 2 3 2 4 3 3 2 3" xfId="17314"/>
    <cellStyle name="Normal 3 2 2 3 2 4 3 3 3" xfId="17315"/>
    <cellStyle name="Normal 3 2 2 3 2 4 3 3 4" xfId="17316"/>
    <cellStyle name="Normal 3 2 2 3 2 4 3 4" xfId="17317"/>
    <cellStyle name="Normal 3 2 2 3 2 4 3 4 2" xfId="17320"/>
    <cellStyle name="Normal 3 2 2 3 2 4 3 4 3" xfId="17322"/>
    <cellStyle name="Normal 3 2 2 3 2 4 3 5" xfId="17324"/>
    <cellStyle name="Normal 3 2 2 3 2 4 3 6" xfId="17326"/>
    <cellStyle name="Normal 3 2 2 3 2 4 4" xfId="17327"/>
    <cellStyle name="Normal 3 2 2 3 2 4 4 2" xfId="17328"/>
    <cellStyle name="Normal 3 2 2 3 2 4 4 2 2" xfId="17329"/>
    <cellStyle name="Normal 3 2 2 3 2 4 4 2 2 2" xfId="17330"/>
    <cellStyle name="Normal 3 2 2 3 2 4 4 2 2 3" xfId="17331"/>
    <cellStyle name="Normal 3 2 2 3 2 4 4 2 3" xfId="17332"/>
    <cellStyle name="Normal 3 2 2 3 2 4 4 2 4" xfId="17333"/>
    <cellStyle name="Normal 3 2 2 3 2 4 4 3" xfId="17335"/>
    <cellStyle name="Normal 3 2 2 3 2 4 4 3 2" xfId="17336"/>
    <cellStyle name="Normal 3 2 2 3 2 4 4 3 3" xfId="17337"/>
    <cellStyle name="Normal 3 2 2 3 2 4 4 4" xfId="17339"/>
    <cellStyle name="Normal 3 2 2 3 2 4 4 5" xfId="17341"/>
    <cellStyle name="Normal 3 2 2 3 2 4 5" xfId="17342"/>
    <cellStyle name="Normal 3 2 2 3 2 4 5 2" xfId="17343"/>
    <cellStyle name="Normal 3 2 2 3 2 4 5 2 2" xfId="9151"/>
    <cellStyle name="Normal 3 2 2 3 2 4 5 2 3" xfId="9174"/>
    <cellStyle name="Normal 3 2 2 3 2 4 5 3" xfId="17344"/>
    <cellStyle name="Normal 3 2 2 3 2 4 5 4" xfId="17345"/>
    <cellStyle name="Normal 3 2 2 3 2 4 6" xfId="100"/>
    <cellStyle name="Normal 3 2 2 3 2 4 6 2" xfId="17347"/>
    <cellStyle name="Normal 3 2 2 3 2 4 6 3" xfId="17349"/>
    <cellStyle name="Normal 3 2 2 3 2 4 7" xfId="155"/>
    <cellStyle name="Normal 3 2 2 3 2 4 8" xfId="17351"/>
    <cellStyle name="Normal 3 2 2 3 2 5" xfId="10486"/>
    <cellStyle name="Normal 3 2 2 3 2 5 2" xfId="7102"/>
    <cellStyle name="Normal 3 2 2 3 2 5 2 2" xfId="7105"/>
    <cellStyle name="Normal 3 2 2 3 2 5 2 2 2" xfId="17352"/>
    <cellStyle name="Normal 3 2 2 3 2 5 2 2 2 2" xfId="17354"/>
    <cellStyle name="Normal 3 2 2 3 2 5 2 2 2 3" xfId="17356"/>
    <cellStyle name="Normal 3 2 2 3 2 5 2 2 3" xfId="17357"/>
    <cellStyle name="Normal 3 2 2 3 2 5 2 2 4" xfId="6615"/>
    <cellStyle name="Normal 3 2 2 3 2 5 2 3" xfId="7107"/>
    <cellStyle name="Normal 3 2 2 3 2 5 2 3 2" xfId="17358"/>
    <cellStyle name="Normal 3 2 2 3 2 5 2 3 3" xfId="17359"/>
    <cellStyle name="Normal 3 2 2 3 2 5 2 4" xfId="17360"/>
    <cellStyle name="Normal 3 2 2 3 2 5 2 5" xfId="17361"/>
    <cellStyle name="Normal 3 2 2 3 2 5 3" xfId="7109"/>
    <cellStyle name="Normal 3 2 2 3 2 5 3 2" xfId="17362"/>
    <cellStyle name="Normal 3 2 2 3 2 5 3 2 2" xfId="17363"/>
    <cellStyle name="Normal 3 2 2 3 2 5 3 2 3" xfId="17364"/>
    <cellStyle name="Normal 3 2 2 3 2 5 3 3" xfId="17365"/>
    <cellStyle name="Normal 3 2 2 3 2 5 3 4" xfId="17366"/>
    <cellStyle name="Normal 3 2 2 3 2 5 4" xfId="7111"/>
    <cellStyle name="Normal 3 2 2 3 2 5 4 2" xfId="17367"/>
    <cellStyle name="Normal 3 2 2 3 2 5 4 3" xfId="17368"/>
    <cellStyle name="Normal 3 2 2 3 2 5 5" xfId="17369"/>
    <cellStyle name="Normal 3 2 2 3 2 5 6" xfId="17372"/>
    <cellStyle name="Normal 3 2 2 3 2 6" xfId="17374"/>
    <cellStyle name="Normal 3 2 2 3 2 6 2" xfId="7120"/>
    <cellStyle name="Normal 3 2 2 3 2 6 2 2" xfId="17376"/>
    <cellStyle name="Normal 3 2 2 3 2 6 2 2 2" xfId="17377"/>
    <cellStyle name="Normal 3 2 2 3 2 6 2 2 2 2" xfId="9663"/>
    <cellStyle name="Normal 3 2 2 3 2 6 2 2 2 3" xfId="9671"/>
    <cellStyle name="Normal 3 2 2 3 2 6 2 2 3" xfId="17378"/>
    <cellStyle name="Normal 3 2 2 3 2 6 2 2 4" xfId="17379"/>
    <cellStyle name="Normal 3 2 2 3 2 6 2 3" xfId="17381"/>
    <cellStyle name="Normal 3 2 2 3 2 6 2 3 2" xfId="17382"/>
    <cellStyle name="Normal 3 2 2 3 2 6 2 3 3" xfId="17383"/>
    <cellStyle name="Normal 3 2 2 3 2 6 2 4" xfId="17384"/>
    <cellStyle name="Normal 3 2 2 3 2 6 2 5" xfId="17385"/>
    <cellStyle name="Normal 3 2 2 3 2 6 3" xfId="7123"/>
    <cellStyle name="Normal 3 2 2 3 2 6 3 2" xfId="17386"/>
    <cellStyle name="Normal 3 2 2 3 2 6 3 2 2" xfId="17387"/>
    <cellStyle name="Normal 3 2 2 3 2 6 3 2 3" xfId="17388"/>
    <cellStyle name="Normal 3 2 2 3 2 6 3 3" xfId="17389"/>
    <cellStyle name="Normal 3 2 2 3 2 6 3 4" xfId="17390"/>
    <cellStyle name="Normal 3 2 2 3 2 6 4" xfId="17392"/>
    <cellStyle name="Normal 3 2 2 3 2 6 4 2" xfId="17393"/>
    <cellStyle name="Normal 3 2 2 3 2 6 4 3" xfId="17394"/>
    <cellStyle name="Normal 3 2 2 3 2 6 5" xfId="17395"/>
    <cellStyle name="Normal 3 2 2 3 2 6 6" xfId="17397"/>
    <cellStyle name="Normal 3 2 2 3 2 7" xfId="17399"/>
    <cellStyle name="Normal 3 2 2 3 2 7 2" xfId="7128"/>
    <cellStyle name="Normal 3 2 2 3 2 7 2 2" xfId="17400"/>
    <cellStyle name="Normal 3 2 2 3 2 7 2 2 2" xfId="17401"/>
    <cellStyle name="Normal 3 2 2 3 2 7 2 2 3" xfId="17402"/>
    <cellStyle name="Normal 3 2 2 3 2 7 2 3" xfId="17403"/>
    <cellStyle name="Normal 3 2 2 3 2 7 2 4" xfId="17404"/>
    <cellStyle name="Normal 3 2 2 3 2 7 3" xfId="17406"/>
    <cellStyle name="Normal 3 2 2 3 2 7 3 2" xfId="17407"/>
    <cellStyle name="Normal 3 2 2 3 2 7 3 3" xfId="17408"/>
    <cellStyle name="Normal 3 2 2 3 2 7 4" xfId="17409"/>
    <cellStyle name="Normal 3 2 2 3 2 7 5" xfId="17411"/>
    <cellStyle name="Normal 3 2 2 3 2 8" xfId="13827"/>
    <cellStyle name="Normal 3 2 2 3 2 8 2" xfId="13829"/>
    <cellStyle name="Normal 3 2 2 3 2 8 2 2" xfId="17412"/>
    <cellStyle name="Normal 3 2 2 3 2 8 2 3" xfId="17414"/>
    <cellStyle name="Normal 3 2 2 3 2 8 3" xfId="11860"/>
    <cellStyle name="Normal 3 2 2 3 2 8 4" xfId="11863"/>
    <cellStyle name="Normal 3 2 2 3 2 9" xfId="13832"/>
    <cellStyle name="Normal 3 2 2 3 2 9 2" xfId="17415"/>
    <cellStyle name="Normal 3 2 2 3 2 9 3" xfId="17416"/>
    <cellStyle name="Normal 3 2 2 3 3" xfId="10488"/>
    <cellStyle name="Normal 3 2 2 3 3 10" xfId="17417"/>
    <cellStyle name="Normal 3 2 2 3 3 11" xfId="17418"/>
    <cellStyle name="Normal 3 2 2 3 3 2" xfId="10490"/>
    <cellStyle name="Normal 3 2 2 3 3 2 10" xfId="17420"/>
    <cellStyle name="Normal 3 2 2 3 3 2 2" xfId="10493"/>
    <cellStyle name="Normal 3 2 2 3 3 2 2 2" xfId="17421"/>
    <cellStyle name="Normal 3 2 2 3 3 2 2 2 2" xfId="6720"/>
    <cellStyle name="Normal 3 2 2 3 3 2 2 2 2 2" xfId="17423"/>
    <cellStyle name="Normal 3 2 2 3 3 2 2 2 2 2 2" xfId="15252"/>
    <cellStyle name="Normal 3 2 2 3 3 2 2 2 2 2 2 2" xfId="17424"/>
    <cellStyle name="Normal 3 2 2 3 3 2 2 2 2 2 2 2 2" xfId="17425"/>
    <cellStyle name="Normal 3 2 2 3 3 2 2 2 2 2 2 2 3" xfId="17426"/>
    <cellStyle name="Normal 3 2 2 3 3 2 2 2 2 2 2 3" xfId="17427"/>
    <cellStyle name="Normal 3 2 2 3 3 2 2 2 2 2 2 4" xfId="17428"/>
    <cellStyle name="Normal 3 2 2 3 3 2 2 2 2 2 3" xfId="15254"/>
    <cellStyle name="Normal 3 2 2 3 3 2 2 2 2 2 3 2" xfId="17429"/>
    <cellStyle name="Normal 3 2 2 3 3 2 2 2 2 2 3 3" xfId="17430"/>
    <cellStyle name="Normal 3 2 2 3 3 2 2 2 2 2 4" xfId="17431"/>
    <cellStyle name="Normal 3 2 2 3 3 2 2 2 2 2 5" xfId="17432"/>
    <cellStyle name="Normal 3 2 2 3 3 2 2 2 2 3" xfId="17433"/>
    <cellStyle name="Normal 3 2 2 3 3 2 2 2 2 3 2" xfId="15256"/>
    <cellStyle name="Normal 3 2 2 3 3 2 2 2 2 3 2 2" xfId="17434"/>
    <cellStyle name="Normal 3 2 2 3 3 2 2 2 2 3 2 3" xfId="17435"/>
    <cellStyle name="Normal 3 2 2 3 3 2 2 2 2 3 3" xfId="17436"/>
    <cellStyle name="Normal 3 2 2 3 3 2 2 2 2 3 4" xfId="17437"/>
    <cellStyle name="Normal 3 2 2 3 3 2 2 2 2 4" xfId="17439"/>
    <cellStyle name="Normal 3 2 2 3 3 2 2 2 2 4 2" xfId="17441"/>
    <cellStyle name="Normal 3 2 2 3 3 2 2 2 2 4 3" xfId="17443"/>
    <cellStyle name="Normal 3 2 2 3 3 2 2 2 2 5" xfId="17445"/>
    <cellStyle name="Normal 3 2 2 3 3 2 2 2 2 6" xfId="17448"/>
    <cellStyle name="Normal 3 2 2 3 3 2 2 2 3" xfId="6722"/>
    <cellStyle name="Normal 3 2 2 3 3 2 2 2 3 2" xfId="17449"/>
    <cellStyle name="Normal 3 2 2 3 3 2 2 2 3 2 2" xfId="15271"/>
    <cellStyle name="Normal 3 2 2 3 3 2 2 2 3 2 2 2" xfId="17450"/>
    <cellStyle name="Normal 3 2 2 3 3 2 2 2 3 2 2 2 2" xfId="11575"/>
    <cellStyle name="Normal 3 2 2 3 3 2 2 2 3 2 2 2 3" xfId="17451"/>
    <cellStyle name="Normal 3 2 2 3 3 2 2 2 3 2 2 3" xfId="17452"/>
    <cellStyle name="Normal 3 2 2 3 3 2 2 2 3 2 2 4" xfId="17453"/>
    <cellStyle name="Normal 3 2 2 3 3 2 2 2 3 2 3" xfId="15273"/>
    <cellStyle name="Normal 3 2 2 3 3 2 2 2 3 2 3 2" xfId="17454"/>
    <cellStyle name="Normal 3 2 2 3 3 2 2 2 3 2 3 3" xfId="17455"/>
    <cellStyle name="Normal 3 2 2 3 3 2 2 2 3 2 4" xfId="17456"/>
    <cellStyle name="Normal 3 2 2 3 3 2 2 2 3 2 5" xfId="17458"/>
    <cellStyle name="Normal 3 2 2 3 3 2 2 2 3 3" xfId="17459"/>
    <cellStyle name="Normal 3 2 2 3 3 2 2 2 3 3 2" xfId="15277"/>
    <cellStyle name="Normal 3 2 2 3 3 2 2 2 3 3 2 2" xfId="17460"/>
    <cellStyle name="Normal 3 2 2 3 3 2 2 2 3 3 2 3" xfId="17461"/>
    <cellStyle name="Normal 3 2 2 3 3 2 2 2 3 3 3" xfId="17462"/>
    <cellStyle name="Normal 3 2 2 3 3 2 2 2 3 3 4" xfId="17463"/>
    <cellStyle name="Normal 3 2 2 3 3 2 2 2 3 4" xfId="15396"/>
    <cellStyle name="Normal 3 2 2 3 3 2 2 2 3 4 2" xfId="17464"/>
    <cellStyle name="Normal 3 2 2 3 3 2 2 2 3 4 3" xfId="17465"/>
    <cellStyle name="Normal 3 2 2 3 3 2 2 2 3 5" xfId="15399"/>
    <cellStyle name="Normal 3 2 2 3 3 2 2 2 3 6" xfId="17467"/>
    <cellStyle name="Normal 3 2 2 3 3 2 2 2 4" xfId="17468"/>
    <cellStyle name="Normal 3 2 2 3 3 2 2 2 4 2" xfId="17005"/>
    <cellStyle name="Normal 3 2 2 3 3 2 2 2 4 2 2" xfId="15289"/>
    <cellStyle name="Normal 3 2 2 3 3 2 2 2 4 2 2 2" xfId="17469"/>
    <cellStyle name="Normal 3 2 2 3 3 2 2 2 4 2 2 3" xfId="17470"/>
    <cellStyle name="Normal 3 2 2 3 3 2 2 2 4 2 3" xfId="2095"/>
    <cellStyle name="Normal 3 2 2 3 3 2 2 2 4 2 4" xfId="3019"/>
    <cellStyle name="Normal 3 2 2 3 3 2 2 2 4 3" xfId="17007"/>
    <cellStyle name="Normal 3 2 2 3 3 2 2 2 4 3 2" xfId="17471"/>
    <cellStyle name="Normal 3 2 2 3 3 2 2 2 4 3 3" xfId="2103"/>
    <cellStyle name="Normal 3 2 2 3 3 2 2 2 4 4" xfId="17472"/>
    <cellStyle name="Normal 3 2 2 3 3 2 2 2 4 5" xfId="17473"/>
    <cellStyle name="Normal 3 2 2 3 3 2 2 2 5" xfId="17474"/>
    <cellStyle name="Normal 3 2 2 3 3 2 2 2 5 2" xfId="17019"/>
    <cellStyle name="Normal 3 2 2 3 3 2 2 2 5 2 2" xfId="17475"/>
    <cellStyle name="Normal 3 2 2 3 3 2 2 2 5 2 3" xfId="17476"/>
    <cellStyle name="Normal 3 2 2 3 3 2 2 2 5 3" xfId="17477"/>
    <cellStyle name="Normal 3 2 2 3 3 2 2 2 5 4" xfId="17478"/>
    <cellStyle name="Normal 3 2 2 3 3 2 2 2 6" xfId="17480"/>
    <cellStyle name="Normal 3 2 2 3 3 2 2 2 6 2" xfId="17481"/>
    <cellStyle name="Normal 3 2 2 3 3 2 2 2 6 3" xfId="17482"/>
    <cellStyle name="Normal 3 2 2 3 3 2 2 2 7" xfId="17484"/>
    <cellStyle name="Normal 3 2 2 3 3 2 2 2 8" xfId="17485"/>
    <cellStyle name="Normal 3 2 2 3 3 2 2 3" xfId="17486"/>
    <cellStyle name="Normal 3 2 2 3 3 2 2 3 2" xfId="6728"/>
    <cellStyle name="Normal 3 2 2 3 3 2 2 3 2 2" xfId="17487"/>
    <cellStyle name="Normal 3 2 2 3 3 2 2 3 2 2 2" xfId="15351"/>
    <cellStyle name="Normal 3 2 2 3 3 2 2 3 2 2 2 2" xfId="1281"/>
    <cellStyle name="Normal 3 2 2 3 3 2 2 3 2 2 2 3" xfId="405"/>
    <cellStyle name="Normal 3 2 2 3 3 2 2 3 2 2 3" xfId="15353"/>
    <cellStyle name="Normal 3 2 2 3 3 2 2 3 2 2 4" xfId="17488"/>
    <cellStyle name="Normal 3 2 2 3 3 2 2 3 2 3" xfId="17489"/>
    <cellStyle name="Normal 3 2 2 3 3 2 2 3 2 3 2" xfId="15360"/>
    <cellStyle name="Normal 3 2 2 3 3 2 2 3 2 3 3" xfId="17490"/>
    <cellStyle name="Normal 3 2 2 3 3 2 2 3 2 4" xfId="17492"/>
    <cellStyle name="Normal 3 2 2 3 3 2 2 3 2 5" xfId="17494"/>
    <cellStyle name="Normal 3 2 2 3 3 2 2 3 3" xfId="17495"/>
    <cellStyle name="Normal 3 2 2 3 3 2 2 3 3 2" xfId="17496"/>
    <cellStyle name="Normal 3 2 2 3 3 2 2 3 3 2 2" xfId="15372"/>
    <cellStyle name="Normal 3 2 2 3 3 2 2 3 3 2 3" xfId="17497"/>
    <cellStyle name="Normal 3 2 2 3 3 2 2 3 3 3" xfId="442"/>
    <cellStyle name="Normal 3 2 2 3 3 2 2 3 3 4" xfId="572"/>
    <cellStyle name="Normal 3 2 2 3 3 2 2 3 4" xfId="17498"/>
    <cellStyle name="Normal 3 2 2 3 3 2 2 3 4 2" xfId="17041"/>
    <cellStyle name="Normal 3 2 2 3 3 2 2 3 4 3" xfId="17499"/>
    <cellStyle name="Normal 3 2 2 3 3 2 2 3 5" xfId="17500"/>
    <cellStyle name="Normal 3 2 2 3 3 2 2 3 6" xfId="17501"/>
    <cellStyle name="Normal 3 2 2 3 3 2 2 4" xfId="17502"/>
    <cellStyle name="Normal 3 2 2 3 3 2 2 4 2" xfId="17503"/>
    <cellStyle name="Normal 3 2 2 3 3 2 2 4 2 2" xfId="17504"/>
    <cellStyle name="Normal 3 2 2 3 3 2 2 4 2 2 2" xfId="17505"/>
    <cellStyle name="Normal 3 2 2 3 3 2 2 4 2 2 2 2" xfId="17506"/>
    <cellStyle name="Normal 3 2 2 3 3 2 2 4 2 2 2 3" xfId="11050"/>
    <cellStyle name="Normal 3 2 2 3 3 2 2 4 2 2 3" xfId="17507"/>
    <cellStyle name="Normal 3 2 2 3 3 2 2 4 2 2 4" xfId="17508"/>
    <cellStyle name="Normal 3 2 2 3 3 2 2 4 2 3" xfId="17509"/>
    <cellStyle name="Normal 3 2 2 3 3 2 2 4 2 3 2" xfId="17510"/>
    <cellStyle name="Normal 3 2 2 3 3 2 2 4 2 3 3" xfId="17511"/>
    <cellStyle name="Normal 3 2 2 3 3 2 2 4 2 4" xfId="17512"/>
    <cellStyle name="Normal 3 2 2 3 3 2 2 4 2 5" xfId="17513"/>
    <cellStyle name="Normal 3 2 2 3 3 2 2 4 3" xfId="17514"/>
    <cellStyle name="Normal 3 2 2 3 3 2 2 4 3 2" xfId="17515"/>
    <cellStyle name="Normal 3 2 2 3 3 2 2 4 3 2 2" xfId="17516"/>
    <cellStyle name="Normal 3 2 2 3 3 2 2 4 3 2 3" xfId="17517"/>
    <cellStyle name="Normal 3 2 2 3 3 2 2 4 3 3" xfId="17518"/>
    <cellStyle name="Normal 3 2 2 3 3 2 2 4 3 4" xfId="17519"/>
    <cellStyle name="Normal 3 2 2 3 3 2 2 4 4" xfId="17520"/>
    <cellStyle name="Normal 3 2 2 3 3 2 2 4 4 2" xfId="17521"/>
    <cellStyle name="Normal 3 2 2 3 3 2 2 4 4 3" xfId="17522"/>
    <cellStyle name="Normal 3 2 2 3 3 2 2 4 5" xfId="17523"/>
    <cellStyle name="Normal 3 2 2 3 3 2 2 4 6" xfId="17524"/>
    <cellStyle name="Normal 3 2 2 3 3 2 2 5" xfId="17525"/>
    <cellStyle name="Normal 3 2 2 3 3 2 2 5 2" xfId="1647"/>
    <cellStyle name="Normal 3 2 2 3 3 2 2 5 2 2" xfId="17526"/>
    <cellStyle name="Normal 3 2 2 3 3 2 2 5 2 2 2" xfId="17419"/>
    <cellStyle name="Normal 3 2 2 3 3 2 2 5 2 2 3" xfId="3487"/>
    <cellStyle name="Normal 3 2 2 3 3 2 2 5 2 3" xfId="17527"/>
    <cellStyle name="Normal 3 2 2 3 3 2 2 5 2 4" xfId="17528"/>
    <cellStyle name="Normal 3 2 2 3 3 2 2 5 3" xfId="1652"/>
    <cellStyle name="Normal 3 2 2 3 3 2 2 5 3 2" xfId="1655"/>
    <cellStyle name="Normal 3 2 2 3 3 2 2 5 3 3" xfId="1681"/>
    <cellStyle name="Normal 3 2 2 3 3 2 2 5 4" xfId="1694"/>
    <cellStyle name="Normal 3 2 2 3 3 2 2 5 5" xfId="5607"/>
    <cellStyle name="Normal 3 2 2 3 3 2 2 6" xfId="17530"/>
    <cellStyle name="Normal 3 2 2 3 3 2 2 6 2" xfId="17531"/>
    <cellStyle name="Normal 3 2 2 3 3 2 2 6 2 2" xfId="17533"/>
    <cellStyle name="Normal 3 2 2 3 3 2 2 6 2 3" xfId="17535"/>
    <cellStyle name="Normal 3 2 2 3 3 2 2 6 3" xfId="17536"/>
    <cellStyle name="Normal 3 2 2 3 3 2 2 6 4" xfId="17537"/>
    <cellStyle name="Normal 3 2 2 3 3 2 2 7" xfId="15880"/>
    <cellStyle name="Normal 3 2 2 3 3 2 2 7 2" xfId="15883"/>
    <cellStyle name="Normal 3 2 2 3 3 2 2 7 3" xfId="15887"/>
    <cellStyle name="Normal 3 2 2 3 3 2 2 8" xfId="15890"/>
    <cellStyle name="Normal 3 2 2 3 3 2 2 9" xfId="15893"/>
    <cellStyle name="Normal 3 2 2 3 3 2 3" xfId="10495"/>
    <cellStyle name="Normal 3 2 2 3 3 2 3 2" xfId="17538"/>
    <cellStyle name="Normal 3 2 2 3 3 2 3 2 2" xfId="6741"/>
    <cellStyle name="Normal 3 2 2 3 3 2 3 2 2 2" xfId="17540"/>
    <cellStyle name="Normal 3 2 2 3 3 2 3 2 2 2 2" xfId="17541"/>
    <cellStyle name="Normal 3 2 2 3 3 2 3 2 2 2 2 2" xfId="9675"/>
    <cellStyle name="Normal 3 2 2 3 3 2 3 2 2 2 2 3" xfId="9677"/>
    <cellStyle name="Normal 3 2 2 3 3 2 3 2 2 2 3" xfId="14363"/>
    <cellStyle name="Normal 3 2 2 3 3 2 3 2 2 2 4" xfId="14369"/>
    <cellStyle name="Normal 3 2 2 3 3 2 3 2 2 3" xfId="17542"/>
    <cellStyle name="Normal 3 2 2 3 3 2 3 2 2 3 2" xfId="17543"/>
    <cellStyle name="Normal 3 2 2 3 3 2 3 2 2 3 3" xfId="14377"/>
    <cellStyle name="Normal 3 2 2 3 3 2 3 2 2 4" xfId="17545"/>
    <cellStyle name="Normal 3 2 2 3 3 2 3 2 2 5" xfId="17547"/>
    <cellStyle name="Normal 3 2 2 3 3 2 3 2 3" xfId="17548"/>
    <cellStyle name="Normal 3 2 2 3 3 2 3 2 3 2" xfId="17549"/>
    <cellStyle name="Normal 3 2 2 3 3 2 3 2 3 2 2" xfId="17550"/>
    <cellStyle name="Normal 3 2 2 3 3 2 3 2 3 2 3" xfId="14392"/>
    <cellStyle name="Normal 3 2 2 3 3 2 3 2 3 3" xfId="17551"/>
    <cellStyle name="Normal 3 2 2 3 3 2 3 2 3 4" xfId="17552"/>
    <cellStyle name="Normal 3 2 2 3 3 2 3 2 4" xfId="17553"/>
    <cellStyle name="Normal 3 2 2 3 3 2 3 2 4 2" xfId="17254"/>
    <cellStyle name="Normal 3 2 2 3 3 2 3 2 4 3" xfId="17554"/>
    <cellStyle name="Normal 3 2 2 3 3 2 3 2 5" xfId="17555"/>
    <cellStyle name="Normal 3 2 2 3 3 2 3 2 6" xfId="17556"/>
    <cellStyle name="Normal 3 2 2 3 3 2 3 3" xfId="17557"/>
    <cellStyle name="Normal 3 2 2 3 3 2 3 3 2" xfId="17558"/>
    <cellStyle name="Normal 3 2 2 3 3 2 3 3 2 2" xfId="17559"/>
    <cellStyle name="Normal 3 2 2 3 3 2 3 3 2 2 2" xfId="17561"/>
    <cellStyle name="Normal 3 2 2 3 3 2 3 3 2 2 2 2" xfId="10360"/>
    <cellStyle name="Normal 3 2 2 3 3 2 3 3 2 2 2 3" xfId="10364"/>
    <cellStyle name="Normal 3 2 2 3 3 2 3 3 2 2 3" xfId="14493"/>
    <cellStyle name="Normal 3 2 2 3 3 2 3 3 2 2 4" xfId="14498"/>
    <cellStyle name="Normal 3 2 2 3 3 2 3 3 2 3" xfId="17562"/>
    <cellStyle name="Normal 3 2 2 3 3 2 3 3 2 3 2" xfId="17564"/>
    <cellStyle name="Normal 3 2 2 3 3 2 3 3 2 3 3" xfId="14507"/>
    <cellStyle name="Normal 3 2 2 3 3 2 3 3 2 4" xfId="17565"/>
    <cellStyle name="Normal 3 2 2 3 3 2 3 3 2 5" xfId="17566"/>
    <cellStyle name="Normal 3 2 2 3 3 2 3 3 3" xfId="17567"/>
    <cellStyle name="Normal 3 2 2 3 3 2 3 3 3 2" xfId="17568"/>
    <cellStyle name="Normal 3 2 2 3 3 2 3 3 3 2 2" xfId="15695"/>
    <cellStyle name="Normal 3 2 2 3 3 2 3 3 3 2 3" xfId="14525"/>
    <cellStyle name="Normal 3 2 2 3 3 2 3 3 3 3" xfId="17569"/>
    <cellStyle name="Normal 3 2 2 3 3 2 3 3 3 4" xfId="17570"/>
    <cellStyle name="Normal 3 2 2 3 3 2 3 3 4" xfId="17571"/>
    <cellStyle name="Normal 3 2 2 3 3 2 3 3 4 2" xfId="17573"/>
    <cellStyle name="Normal 3 2 2 3 3 2 3 3 4 3" xfId="17574"/>
    <cellStyle name="Normal 3 2 2 3 3 2 3 3 5" xfId="17576"/>
    <cellStyle name="Normal 3 2 2 3 3 2 3 3 6" xfId="17578"/>
    <cellStyle name="Normal 3 2 2 3 3 2 3 4" xfId="17579"/>
    <cellStyle name="Normal 3 2 2 3 3 2 3 4 2" xfId="17580"/>
    <cellStyle name="Normal 3 2 2 3 3 2 3 4 2 2" xfId="17581"/>
    <cellStyle name="Normal 3 2 2 3 3 2 3 4 2 2 2" xfId="17583"/>
    <cellStyle name="Normal 3 2 2 3 3 2 3 4 2 2 3" xfId="14572"/>
    <cellStyle name="Normal 3 2 2 3 3 2 3 4 2 3" xfId="17584"/>
    <cellStyle name="Normal 3 2 2 3 3 2 3 4 2 4" xfId="17585"/>
    <cellStyle name="Normal 3 2 2 3 3 2 3 4 3" xfId="17587"/>
    <cellStyle name="Normal 3 2 2 3 3 2 3 4 3 2" xfId="3376"/>
    <cellStyle name="Normal 3 2 2 3 3 2 3 4 3 3" xfId="3381"/>
    <cellStyle name="Normal 3 2 2 3 3 2 3 4 4" xfId="17589"/>
    <cellStyle name="Normal 3 2 2 3 3 2 3 4 5" xfId="17590"/>
    <cellStyle name="Normal 3 2 2 3 3 2 3 5" xfId="17591"/>
    <cellStyle name="Normal 3 2 2 3 3 2 3 5 2" xfId="17592"/>
    <cellStyle name="Normal 3 2 2 3 3 2 3 5 2 2" xfId="17593"/>
    <cellStyle name="Normal 3 2 2 3 3 2 3 5 2 3" xfId="17594"/>
    <cellStyle name="Normal 3 2 2 3 3 2 3 5 3" xfId="17595"/>
    <cellStyle name="Normal 3 2 2 3 3 2 3 5 4" xfId="17596"/>
    <cellStyle name="Normal 3 2 2 3 3 2 3 6" xfId="17597"/>
    <cellStyle name="Normal 3 2 2 3 3 2 3 6 2" xfId="17598"/>
    <cellStyle name="Normal 3 2 2 3 3 2 3 6 3" xfId="17599"/>
    <cellStyle name="Normal 3 2 2 3 3 2 3 7" xfId="15896"/>
    <cellStyle name="Normal 3 2 2 3 3 2 3 8" xfId="8646"/>
    <cellStyle name="Normal 3 2 2 3 3 2 4" xfId="17600"/>
    <cellStyle name="Normal 3 2 2 3 3 2 4 2" xfId="9686"/>
    <cellStyle name="Normal 3 2 2 3 3 2 4 2 2" xfId="17602"/>
    <cellStyle name="Normal 3 2 2 3 3 2 4 2 2 2" xfId="8953"/>
    <cellStyle name="Normal 3 2 2 3 3 2 4 2 2 2 2" xfId="8955"/>
    <cellStyle name="Normal 3 2 2 3 3 2 4 2 2 2 3" xfId="8245"/>
    <cellStyle name="Normal 3 2 2 3 3 2 4 2 2 3" xfId="8967"/>
    <cellStyle name="Normal 3 2 2 3 3 2 4 2 2 4" xfId="8974"/>
    <cellStyle name="Normal 3 2 2 3 3 2 4 2 3" xfId="17604"/>
    <cellStyle name="Normal 3 2 2 3 3 2 4 2 3 2" xfId="17605"/>
    <cellStyle name="Normal 3 2 2 3 3 2 4 2 3 3" xfId="17606"/>
    <cellStyle name="Normal 3 2 2 3 3 2 4 2 4" xfId="17607"/>
    <cellStyle name="Normal 3 2 2 3 3 2 4 2 5" xfId="17608"/>
    <cellStyle name="Normal 3 2 2 3 3 2 4 3" xfId="9688"/>
    <cellStyle name="Normal 3 2 2 3 3 2 4 3 2" xfId="17610"/>
    <cellStyle name="Normal 3 2 2 3 3 2 4 3 2 2" xfId="17611"/>
    <cellStyle name="Normal 3 2 2 3 3 2 4 3 2 3" xfId="17612"/>
    <cellStyle name="Normal 3 2 2 3 3 2 4 3 3" xfId="17613"/>
    <cellStyle name="Normal 3 2 2 3 3 2 4 3 4" xfId="17614"/>
    <cellStyle name="Normal 3 2 2 3 3 2 4 4" xfId="17615"/>
    <cellStyle name="Normal 3 2 2 3 3 2 4 4 2" xfId="17616"/>
    <cellStyle name="Normal 3 2 2 3 3 2 4 4 3" xfId="17617"/>
    <cellStyle name="Normal 3 2 2 3 3 2 4 5" xfId="17618"/>
    <cellStyle name="Normal 3 2 2 3 3 2 4 6" xfId="17619"/>
    <cellStyle name="Normal 3 2 2 3 3 2 5" xfId="17620"/>
    <cellStyle name="Normal 3 2 2 3 3 2 5 2" xfId="9692"/>
    <cellStyle name="Normal 3 2 2 3 3 2 5 2 2" xfId="6863"/>
    <cellStyle name="Normal 3 2 2 3 3 2 5 2 2 2" xfId="6866"/>
    <cellStyle name="Normal 3 2 2 3 3 2 5 2 2 2 2" xfId="6868"/>
    <cellStyle name="Normal 3 2 2 3 3 2 5 2 2 2 3" xfId="6870"/>
    <cellStyle name="Normal 3 2 2 3 3 2 5 2 2 3" xfId="6874"/>
    <cellStyle name="Normal 3 2 2 3 3 2 5 2 2 4" xfId="6877"/>
    <cellStyle name="Normal 3 2 2 3 3 2 5 2 3" xfId="6879"/>
    <cellStyle name="Normal 3 2 2 3 3 2 5 2 3 2" xfId="6881"/>
    <cellStyle name="Normal 3 2 2 3 3 2 5 2 3 3" xfId="6884"/>
    <cellStyle name="Normal 3 2 2 3 3 2 5 2 4" xfId="6887"/>
    <cellStyle name="Normal 3 2 2 3 3 2 5 2 5" xfId="6890"/>
    <cellStyle name="Normal 3 2 2 3 3 2 5 3" xfId="17621"/>
    <cellStyle name="Normal 3 2 2 3 3 2 5 3 2" xfId="6909"/>
    <cellStyle name="Normal 3 2 2 3 3 2 5 3 2 2" xfId="6911"/>
    <cellStyle name="Normal 3 2 2 3 3 2 5 3 2 3" xfId="6914"/>
    <cellStyle name="Normal 3 2 2 3 3 2 5 3 3" xfId="6916"/>
    <cellStyle name="Normal 3 2 2 3 3 2 5 3 4" xfId="6918"/>
    <cellStyle name="Normal 3 2 2 3 3 2 5 4" xfId="17622"/>
    <cellStyle name="Normal 3 2 2 3 3 2 5 4 2" xfId="6929"/>
    <cellStyle name="Normal 3 2 2 3 3 2 5 4 3" xfId="6931"/>
    <cellStyle name="Normal 3 2 2 3 3 2 5 5" xfId="17623"/>
    <cellStyle name="Normal 3 2 2 3 3 2 5 6" xfId="16085"/>
    <cellStyle name="Normal 3 2 2 3 3 2 6" xfId="17625"/>
    <cellStyle name="Normal 3 2 2 3 3 2 6 2" xfId="17627"/>
    <cellStyle name="Normal 3 2 2 3 3 2 6 2 2" xfId="12792"/>
    <cellStyle name="Normal 3 2 2 3 3 2 6 2 2 2" xfId="17628"/>
    <cellStyle name="Normal 3 2 2 3 3 2 6 2 2 3" xfId="16181"/>
    <cellStyle name="Normal 3 2 2 3 3 2 6 2 3" xfId="17630"/>
    <cellStyle name="Normal 3 2 2 3 3 2 6 2 4" xfId="17632"/>
    <cellStyle name="Normal 3 2 2 3 3 2 6 3" xfId="17635"/>
    <cellStyle name="Normal 3 2 2 3 3 2 6 3 2" xfId="17637"/>
    <cellStyle name="Normal 3 2 2 3 3 2 6 3 3" xfId="17639"/>
    <cellStyle name="Normal 3 2 2 3 3 2 6 4" xfId="17642"/>
    <cellStyle name="Normal 3 2 2 3 3 2 6 5" xfId="17644"/>
    <cellStyle name="Normal 3 2 2 3 3 2 7" xfId="17646"/>
    <cellStyle name="Normal 3 2 2 3 3 2 7 2" xfId="14367"/>
    <cellStyle name="Normal 3 2 2 3 3 2 7 2 2" xfId="7146"/>
    <cellStyle name="Normal 3 2 2 3 3 2 7 2 3" xfId="7154"/>
    <cellStyle name="Normal 3 2 2 3 3 2 7 3" xfId="7608"/>
    <cellStyle name="Normal 3 2 2 3 3 2 7 4" xfId="7611"/>
    <cellStyle name="Normal 3 2 2 3 3 2 8" xfId="17648"/>
    <cellStyle name="Normal 3 2 2 3 3 2 8 2" xfId="10443"/>
    <cellStyle name="Normal 3 2 2 3 3 2 8 3" xfId="7616"/>
    <cellStyle name="Normal 3 2 2 3 3 2 9" xfId="17651"/>
    <cellStyle name="Normal 3 2 2 3 3 3" xfId="10497"/>
    <cellStyle name="Normal 3 2 2 3 3 3 2" xfId="486"/>
    <cellStyle name="Normal 3 2 2 3 3 3 2 2" xfId="17652"/>
    <cellStyle name="Normal 3 2 2 3 3 3 2 2 2" xfId="6759"/>
    <cellStyle name="Normal 3 2 2 3 3 3 2 2 2 2" xfId="6769"/>
    <cellStyle name="Normal 3 2 2 3 3 3 2 2 2 2 2" xfId="6772"/>
    <cellStyle name="Normal 3 2 2 3 3 3 2 2 2 2 2 2" xfId="6774"/>
    <cellStyle name="Normal 3 2 2 3 3 3 2 2 2 2 2 3" xfId="6776"/>
    <cellStyle name="Normal 3 2 2 3 3 3 2 2 2 2 3" xfId="6778"/>
    <cellStyle name="Normal 3 2 2 3 3 3 2 2 2 2 4" xfId="6780"/>
    <cellStyle name="Normal 3 2 2 3 3 3 2 2 2 3" xfId="6782"/>
    <cellStyle name="Normal 3 2 2 3 3 3 2 2 2 3 2" xfId="6784"/>
    <cellStyle name="Normal 3 2 2 3 3 3 2 2 2 3 3" xfId="6786"/>
    <cellStyle name="Normal 3 2 2 3 3 3 2 2 2 4" xfId="6789"/>
    <cellStyle name="Normal 3 2 2 3 3 3 2 2 2 5" xfId="6793"/>
    <cellStyle name="Normal 3 2 2 3 3 3 2 2 3" xfId="17653"/>
    <cellStyle name="Normal 3 2 2 3 3 3 2 2 3 2" xfId="6835"/>
    <cellStyle name="Normal 3 2 2 3 3 3 2 2 3 2 2" xfId="17654"/>
    <cellStyle name="Normal 3 2 2 3 3 3 2 2 3 2 3" xfId="17655"/>
    <cellStyle name="Normal 3 2 2 3 3 3 2 2 3 3" xfId="6837"/>
    <cellStyle name="Normal 3 2 2 3 3 3 2 2 3 4" xfId="15433"/>
    <cellStyle name="Normal 3 2 2 3 3 3 2 2 4" xfId="17656"/>
    <cellStyle name="Normal 3 2 2 3 3 3 2 2 4 2" xfId="6886"/>
    <cellStyle name="Normal 3 2 2 3 3 3 2 2 4 3" xfId="6889"/>
    <cellStyle name="Normal 3 2 2 3 3 3 2 2 5" xfId="17657"/>
    <cellStyle name="Normal 3 2 2 3 3 3 2 2 6" xfId="17658"/>
    <cellStyle name="Normal 3 2 2 3 3 3 2 3" xfId="17659"/>
    <cellStyle name="Normal 3 2 2 3 3 3 2 3 2" xfId="17660"/>
    <cellStyle name="Normal 3 2 2 3 3 3 2 3 2 2" xfId="12777"/>
    <cellStyle name="Normal 3 2 2 3 3 3 2 3 2 2 2" xfId="17661"/>
    <cellStyle name="Normal 3 2 2 3 3 3 2 3 2 2 2 2" xfId="17662"/>
    <cellStyle name="Normal 3 2 2 3 3 3 2 3 2 2 2 3" xfId="17663"/>
    <cellStyle name="Normal 3 2 2 3 3 3 2 3 2 2 3" xfId="17664"/>
    <cellStyle name="Normal 3 2 2 3 3 3 2 3 2 2 4" xfId="17665"/>
    <cellStyle name="Normal 3 2 2 3 3 3 2 3 2 3" xfId="17666"/>
    <cellStyle name="Normal 3 2 2 3 3 3 2 3 2 3 2" xfId="17667"/>
    <cellStyle name="Normal 3 2 2 3 3 3 2 3 2 3 3" xfId="17668"/>
    <cellStyle name="Normal 3 2 2 3 3 3 2 3 2 4" xfId="16442"/>
    <cellStyle name="Normal 3 2 2 3 3 3 2 3 2 5" xfId="14240"/>
    <cellStyle name="Normal 3 2 2 3 3 3 2 3 3" xfId="17669"/>
    <cellStyle name="Normal 3 2 2 3 3 3 2 3 3 2" xfId="17670"/>
    <cellStyle name="Normal 3 2 2 3 3 3 2 3 3 2 2" xfId="17671"/>
    <cellStyle name="Normal 3 2 2 3 3 3 2 3 3 2 3" xfId="15427"/>
    <cellStyle name="Normal 3 2 2 3 3 3 2 3 3 3" xfId="17672"/>
    <cellStyle name="Normal 3 2 2 3 3 3 2 3 3 4" xfId="17673"/>
    <cellStyle name="Normal 3 2 2 3 3 3 2 3 4" xfId="17674"/>
    <cellStyle name="Normal 3 2 2 3 3 3 2 3 4 2" xfId="17631"/>
    <cellStyle name="Normal 3 2 2 3 3 3 2 3 4 3" xfId="17675"/>
    <cellStyle name="Normal 3 2 2 3 3 3 2 3 5" xfId="17676"/>
    <cellStyle name="Normal 3 2 2 3 3 3 2 3 6" xfId="17677"/>
    <cellStyle name="Normal 3 2 2 3 3 3 2 4" xfId="17678"/>
    <cellStyle name="Normal 3 2 2 3 3 3 2 4 2" xfId="17679"/>
    <cellStyle name="Normal 3 2 2 3 3 3 2 4 2 2" xfId="7083"/>
    <cellStyle name="Normal 3 2 2 3 3 3 2 4 2 2 2" xfId="17680"/>
    <cellStyle name="Normal 3 2 2 3 3 3 2 4 2 2 3" xfId="17681"/>
    <cellStyle name="Normal 3 2 2 3 3 3 2 4 2 3" xfId="7086"/>
    <cellStyle name="Normal 3 2 2 3 3 3 2 4 2 4" xfId="17682"/>
    <cellStyle name="Normal 3 2 2 3 3 3 2 4 3" xfId="17683"/>
    <cellStyle name="Normal 3 2 2 3 3 3 2 4 3 2" xfId="7130"/>
    <cellStyle name="Normal 3 2 2 3 3 3 2 4 3 3" xfId="7132"/>
    <cellStyle name="Normal 3 2 2 3 3 3 2 4 4" xfId="17684"/>
    <cellStyle name="Normal 3 2 2 3 3 3 2 4 5" xfId="17685"/>
    <cellStyle name="Normal 3 2 2 3 3 3 2 5" xfId="10967"/>
    <cellStyle name="Normal 3 2 2 3 3 3 2 5 2" xfId="17686"/>
    <cellStyle name="Normal 3 2 2 3 3 3 2 5 2 2" xfId="7246"/>
    <cellStyle name="Normal 3 2 2 3 3 3 2 5 2 3" xfId="7248"/>
    <cellStyle name="Normal 3 2 2 3 3 3 2 5 3" xfId="17687"/>
    <cellStyle name="Normal 3 2 2 3 3 3 2 5 4" xfId="17688"/>
    <cellStyle name="Normal 3 2 2 3 3 3 2 6" xfId="10969"/>
    <cellStyle name="Normal 3 2 2 3 3 3 2 6 2" xfId="17689"/>
    <cellStyle name="Normal 3 2 2 3 3 3 2 6 3" xfId="17690"/>
    <cellStyle name="Normal 3 2 2 3 3 3 2 7" xfId="15919"/>
    <cellStyle name="Normal 3 2 2 3 3 3 2 8" xfId="15923"/>
    <cellStyle name="Normal 3 2 2 3 3 3 3" xfId="17691"/>
    <cellStyle name="Normal 3 2 2 3 3 3 3 2" xfId="17692"/>
    <cellStyle name="Normal 3 2 2 3 3 3 3 2 2" xfId="17693"/>
    <cellStyle name="Normal 3 2 2 3 3 3 3 2 2 2" xfId="13813"/>
    <cellStyle name="Normal 3 2 2 3 3 3 3 2 2 2 2" xfId="13815"/>
    <cellStyle name="Normal 3 2 2 3 3 3 3 2 2 2 3" xfId="13817"/>
    <cellStyle name="Normal 3 2 2 3 3 3 3 2 2 3" xfId="13819"/>
    <cellStyle name="Normal 3 2 2 3 3 3 3 2 2 4" xfId="13821"/>
    <cellStyle name="Normal 3 2 2 3 3 3 3 2 3" xfId="17694"/>
    <cellStyle name="Normal 3 2 2 3 3 3 3 2 3 2" xfId="13851"/>
    <cellStyle name="Normal 3 2 2 3 3 3 3 2 3 3" xfId="13855"/>
    <cellStyle name="Normal 3 2 2 3 3 3 3 2 4" xfId="17695"/>
    <cellStyle name="Normal 3 2 2 3 3 3 3 2 5" xfId="17696"/>
    <cellStyle name="Normal 3 2 2 3 3 3 3 3" xfId="11212"/>
    <cellStyle name="Normal 3 2 2 3 3 3 3 3 2" xfId="17697"/>
    <cellStyle name="Normal 3 2 2 3 3 3 3 3 2 2" xfId="14035"/>
    <cellStyle name="Normal 3 2 2 3 3 3 3 3 2 3" xfId="14041"/>
    <cellStyle name="Normal 3 2 2 3 3 3 3 3 3" xfId="17698"/>
    <cellStyle name="Normal 3 2 2 3 3 3 3 3 4" xfId="17699"/>
    <cellStyle name="Normal 3 2 2 3 3 3 3 4" xfId="11214"/>
    <cellStyle name="Normal 3 2 2 3 3 3 3 4 2" xfId="17700"/>
    <cellStyle name="Normal 3 2 2 3 3 3 3 4 3" xfId="17701"/>
    <cellStyle name="Normal 3 2 2 3 3 3 3 5" xfId="17702"/>
    <cellStyle name="Normal 3 2 2 3 3 3 3 6" xfId="17703"/>
    <cellStyle name="Normal 3 2 2 3 3 3 4" xfId="17704"/>
    <cellStyle name="Normal 3 2 2 3 3 3 4 2" xfId="9700"/>
    <cellStyle name="Normal 3 2 2 3 3 3 4 2 2" xfId="17705"/>
    <cellStyle name="Normal 3 2 2 3 3 3 4 2 2 2" xfId="14579"/>
    <cellStyle name="Normal 3 2 2 3 3 3 4 2 2 2 2" xfId="14581"/>
    <cellStyle name="Normal 3 2 2 3 3 3 4 2 2 2 3" xfId="14583"/>
    <cellStyle name="Normal 3 2 2 3 3 3 4 2 2 3" xfId="14585"/>
    <cellStyle name="Normal 3 2 2 3 3 3 4 2 2 4" xfId="14587"/>
    <cellStyle name="Normal 3 2 2 3 3 3 4 2 3" xfId="17706"/>
    <cellStyle name="Normal 3 2 2 3 3 3 4 2 3 2" xfId="14609"/>
    <cellStyle name="Normal 3 2 2 3 3 3 4 2 3 3" xfId="14613"/>
    <cellStyle name="Normal 3 2 2 3 3 3 4 2 4" xfId="17707"/>
    <cellStyle name="Normal 3 2 2 3 3 3 4 2 5" xfId="17708"/>
    <cellStyle name="Normal 3 2 2 3 3 3 4 3" xfId="17710"/>
    <cellStyle name="Normal 3 2 2 3 3 3 4 3 2" xfId="17711"/>
    <cellStyle name="Normal 3 2 2 3 3 3 4 3 2 2" xfId="14694"/>
    <cellStyle name="Normal 3 2 2 3 3 3 4 3 2 3" xfId="14698"/>
    <cellStyle name="Normal 3 2 2 3 3 3 4 3 3" xfId="17712"/>
    <cellStyle name="Normal 3 2 2 3 3 3 4 3 4" xfId="17713"/>
    <cellStyle name="Normal 3 2 2 3 3 3 4 4" xfId="17715"/>
    <cellStyle name="Normal 3 2 2 3 3 3 4 4 2" xfId="17716"/>
    <cellStyle name="Normal 3 2 2 3 3 3 4 4 3" xfId="17717"/>
    <cellStyle name="Normal 3 2 2 3 3 3 4 5" xfId="17718"/>
    <cellStyle name="Normal 3 2 2 3 3 3 4 6" xfId="17719"/>
    <cellStyle name="Normal 3 2 2 3 3 3 5" xfId="17720"/>
    <cellStyle name="Normal 3 2 2 3 3 3 5 2" xfId="13858"/>
    <cellStyle name="Normal 3 2 2 3 3 3 5 2 2" xfId="13861"/>
    <cellStyle name="Normal 3 2 2 3 3 3 5 2 2 2" xfId="13863"/>
    <cellStyle name="Normal 3 2 2 3 3 3 5 2 2 3" xfId="13868"/>
    <cellStyle name="Normal 3 2 2 3 3 3 5 2 3" xfId="13872"/>
    <cellStyle name="Normal 3 2 2 3 3 3 5 2 4" xfId="13876"/>
    <cellStyle name="Normal 3 2 2 3 3 3 5 3" xfId="13879"/>
    <cellStyle name="Normal 3 2 2 3 3 3 5 3 2" xfId="13881"/>
    <cellStyle name="Normal 3 2 2 3 3 3 5 3 3" xfId="13885"/>
    <cellStyle name="Normal 3 2 2 3 3 3 5 4" xfId="13888"/>
    <cellStyle name="Normal 3 2 2 3 3 3 5 5" xfId="13892"/>
    <cellStyle name="Normal 3 2 2 3 3 3 6" xfId="1247"/>
    <cellStyle name="Normal 3 2 2 3 3 3 6 2" xfId="14066"/>
    <cellStyle name="Normal 3 2 2 3 3 3 6 2 2" xfId="14068"/>
    <cellStyle name="Normal 3 2 2 3 3 3 6 2 3" xfId="14074"/>
    <cellStyle name="Normal 3 2 2 3 3 3 6 3" xfId="14079"/>
    <cellStyle name="Normal 3 2 2 3 3 3 6 4" xfId="14084"/>
    <cellStyle name="Normal 3 2 2 3 3 3 7" xfId="1254"/>
    <cellStyle name="Normal 3 2 2 3 3 3 7 2" xfId="14169"/>
    <cellStyle name="Normal 3 2 2 3 3 3 7 3" xfId="7630"/>
    <cellStyle name="Normal 3 2 2 3 3 3 8" xfId="17722"/>
    <cellStyle name="Normal 3 2 2 3 3 3 9" xfId="17724"/>
    <cellStyle name="Normal 3 2 2 3 3 4" xfId="10500"/>
    <cellStyle name="Normal 3 2 2 3 3 4 2" xfId="3456"/>
    <cellStyle name="Normal 3 2 2 3 3 4 2 2" xfId="17725"/>
    <cellStyle name="Normal 3 2 2 3 3 4 2 2 2" xfId="17726"/>
    <cellStyle name="Normal 3 2 2 3 3 4 2 2 2 2" xfId="17727"/>
    <cellStyle name="Normal 3 2 2 3 3 4 2 2 2 2 2" xfId="17728"/>
    <cellStyle name="Normal 3 2 2 3 3 4 2 2 2 2 3" xfId="17730"/>
    <cellStyle name="Normal 3 2 2 3 3 4 2 2 2 3" xfId="17731"/>
    <cellStyle name="Normal 3 2 2 3 3 4 2 2 2 4" xfId="17732"/>
    <cellStyle name="Normal 3 2 2 3 3 4 2 2 3" xfId="17733"/>
    <cellStyle name="Normal 3 2 2 3 3 4 2 2 3 2" xfId="17734"/>
    <cellStyle name="Normal 3 2 2 3 3 4 2 2 3 3" xfId="17735"/>
    <cellStyle name="Normal 3 2 2 3 3 4 2 2 4" xfId="17736"/>
    <cellStyle name="Normal 3 2 2 3 3 4 2 2 5" xfId="17737"/>
    <cellStyle name="Normal 3 2 2 3 3 4 2 3" xfId="17738"/>
    <cellStyle name="Normal 3 2 2 3 3 4 2 3 2" xfId="3637"/>
    <cellStyle name="Normal 3 2 2 3 3 4 2 3 2 2" xfId="17739"/>
    <cellStyle name="Normal 3 2 2 3 3 4 2 3 2 3" xfId="17740"/>
    <cellStyle name="Normal 3 2 2 3 3 4 2 3 3" xfId="3639"/>
    <cellStyle name="Normal 3 2 2 3 3 4 2 3 4" xfId="17741"/>
    <cellStyle name="Normal 3 2 2 3 3 4 2 4" xfId="17742"/>
    <cellStyle name="Normal 3 2 2 3 3 4 2 4 2" xfId="3675"/>
    <cellStyle name="Normal 3 2 2 3 3 4 2 4 3" xfId="3677"/>
    <cellStyle name="Normal 3 2 2 3 3 4 2 5" xfId="17743"/>
    <cellStyle name="Normal 3 2 2 3 3 4 2 6" xfId="17744"/>
    <cellStyle name="Normal 3 2 2 3 3 4 3" xfId="16550"/>
    <cellStyle name="Normal 3 2 2 3 3 4 3 2" xfId="17745"/>
    <cellStyle name="Normal 3 2 2 3 3 4 3 2 2" xfId="17746"/>
    <cellStyle name="Normal 3 2 2 3 3 4 3 2 2 2" xfId="17747"/>
    <cellStyle name="Normal 3 2 2 3 3 4 3 2 2 2 2" xfId="17748"/>
    <cellStyle name="Normal 3 2 2 3 3 4 3 2 2 2 3" xfId="17749"/>
    <cellStyle name="Normal 3 2 2 3 3 4 3 2 2 3" xfId="17750"/>
    <cellStyle name="Normal 3 2 2 3 3 4 3 2 2 4" xfId="17751"/>
    <cellStyle name="Normal 3 2 2 3 3 4 3 2 3" xfId="17752"/>
    <cellStyle name="Normal 3 2 2 3 3 4 3 2 3 2" xfId="17753"/>
    <cellStyle name="Normal 3 2 2 3 3 4 3 2 3 3" xfId="17754"/>
    <cellStyle name="Normal 3 2 2 3 3 4 3 2 4" xfId="17755"/>
    <cellStyle name="Normal 3 2 2 3 3 4 3 2 5" xfId="17756"/>
    <cellStyle name="Normal 3 2 2 3 3 4 3 3" xfId="17757"/>
    <cellStyle name="Normal 3 2 2 3 3 4 3 3 2" xfId="3714"/>
    <cellStyle name="Normal 3 2 2 3 3 4 3 3 2 2" xfId="17758"/>
    <cellStyle name="Normal 3 2 2 3 3 4 3 3 2 3" xfId="17759"/>
    <cellStyle name="Normal 3 2 2 3 3 4 3 3 3" xfId="17760"/>
    <cellStyle name="Normal 3 2 2 3 3 4 3 3 4" xfId="17761"/>
    <cellStyle name="Normal 3 2 2 3 3 4 3 4" xfId="17762"/>
    <cellStyle name="Normal 3 2 2 3 3 4 3 4 2" xfId="17763"/>
    <cellStyle name="Normal 3 2 2 3 3 4 3 4 3" xfId="17764"/>
    <cellStyle name="Normal 3 2 2 3 3 4 3 5" xfId="17765"/>
    <cellStyle name="Normal 3 2 2 3 3 4 3 6" xfId="17766"/>
    <cellStyle name="Normal 3 2 2 3 3 4 4" xfId="17767"/>
    <cellStyle name="Normal 3 2 2 3 3 4 4 2" xfId="17768"/>
    <cellStyle name="Normal 3 2 2 3 3 4 4 2 2" xfId="17769"/>
    <cellStyle name="Normal 3 2 2 3 3 4 4 2 2 2" xfId="17770"/>
    <cellStyle name="Normal 3 2 2 3 3 4 4 2 2 3" xfId="17771"/>
    <cellStyle name="Normal 3 2 2 3 3 4 4 2 3" xfId="17772"/>
    <cellStyle name="Normal 3 2 2 3 3 4 4 2 4" xfId="17773"/>
    <cellStyle name="Normal 3 2 2 3 3 4 4 3" xfId="17774"/>
    <cellStyle name="Normal 3 2 2 3 3 4 4 3 2" xfId="17775"/>
    <cellStyle name="Normal 3 2 2 3 3 4 4 3 3" xfId="17776"/>
    <cellStyle name="Normal 3 2 2 3 3 4 4 4" xfId="17777"/>
    <cellStyle name="Normal 3 2 2 3 3 4 4 5" xfId="17778"/>
    <cellStyle name="Normal 3 2 2 3 3 4 5" xfId="17779"/>
    <cellStyle name="Normal 3 2 2 3 3 4 5 2" xfId="14616"/>
    <cellStyle name="Normal 3 2 2 3 3 4 5 2 2" xfId="14618"/>
    <cellStyle name="Normal 3 2 2 3 3 4 5 2 3" xfId="14629"/>
    <cellStyle name="Normal 3 2 2 3 3 4 5 3" xfId="14635"/>
    <cellStyle name="Normal 3 2 2 3 3 4 5 4" xfId="14642"/>
    <cellStyle name="Normal 3 2 2 3 3 4 6" xfId="17781"/>
    <cellStyle name="Normal 3 2 2 3 3 4 6 2" xfId="14710"/>
    <cellStyle name="Normal 3 2 2 3 3 4 6 3" xfId="14716"/>
    <cellStyle name="Normal 3 2 2 3 3 4 7" xfId="17783"/>
    <cellStyle name="Normal 3 2 2 3 3 4 8" xfId="17784"/>
    <cellStyle name="Normal 3 2 2 3 3 5" xfId="17786"/>
    <cellStyle name="Normal 3 2 2 3 3 5 2" xfId="7141"/>
    <cellStyle name="Normal 3 2 2 3 3 5 2 2" xfId="17787"/>
    <cellStyle name="Normal 3 2 2 3 3 5 2 2 2" xfId="17788"/>
    <cellStyle name="Normal 3 2 2 3 3 5 2 2 2 2" xfId="17789"/>
    <cellStyle name="Normal 3 2 2 3 3 5 2 2 2 3" xfId="16883"/>
    <cellStyle name="Normal 3 2 2 3 3 5 2 2 3" xfId="17790"/>
    <cellStyle name="Normal 3 2 2 3 3 5 2 2 4" xfId="13759"/>
    <cellStyle name="Normal 3 2 2 3 3 5 2 3" xfId="17791"/>
    <cellStyle name="Normal 3 2 2 3 3 5 2 3 2" xfId="17792"/>
    <cellStyle name="Normal 3 2 2 3 3 5 2 3 3" xfId="17793"/>
    <cellStyle name="Normal 3 2 2 3 3 5 2 4" xfId="17794"/>
    <cellStyle name="Normal 3 2 2 3 3 5 2 5" xfId="17795"/>
    <cellStyle name="Normal 3 2 2 3 3 5 3" xfId="7144"/>
    <cellStyle name="Normal 3 2 2 3 3 5 3 2" xfId="17796"/>
    <cellStyle name="Normal 3 2 2 3 3 5 3 2 2" xfId="17797"/>
    <cellStyle name="Normal 3 2 2 3 3 5 3 2 3" xfId="17798"/>
    <cellStyle name="Normal 3 2 2 3 3 5 3 3" xfId="17799"/>
    <cellStyle name="Normal 3 2 2 3 3 5 3 4" xfId="17800"/>
    <cellStyle name="Normal 3 2 2 3 3 5 4" xfId="17801"/>
    <cellStyle name="Normal 3 2 2 3 3 5 4 2" xfId="17802"/>
    <cellStyle name="Normal 3 2 2 3 3 5 4 3" xfId="17803"/>
    <cellStyle name="Normal 3 2 2 3 3 5 5" xfId="17804"/>
    <cellStyle name="Normal 3 2 2 3 3 5 6" xfId="17805"/>
    <cellStyle name="Normal 3 2 2 3 3 6" xfId="17808"/>
    <cellStyle name="Normal 3 2 2 3 3 6 2" xfId="7152"/>
    <cellStyle name="Normal 3 2 2 3 3 6 2 2" xfId="17809"/>
    <cellStyle name="Normal 3 2 2 3 3 6 2 2 2" xfId="17810"/>
    <cellStyle name="Normal 3 2 2 3 3 6 2 2 2 2" xfId="17811"/>
    <cellStyle name="Normal 3 2 2 3 3 6 2 2 2 3" xfId="17812"/>
    <cellStyle name="Normal 3 2 2 3 3 6 2 2 3" xfId="17814"/>
    <cellStyle name="Normal 3 2 2 3 3 6 2 2 4" xfId="14004"/>
    <cellStyle name="Normal 3 2 2 3 3 6 2 3" xfId="17815"/>
    <cellStyle name="Normal 3 2 2 3 3 6 2 3 2" xfId="17816"/>
    <cellStyle name="Normal 3 2 2 3 3 6 2 3 3" xfId="17818"/>
    <cellStyle name="Normal 3 2 2 3 3 6 2 4" xfId="17819"/>
    <cellStyle name="Normal 3 2 2 3 3 6 2 5" xfId="17820"/>
    <cellStyle name="Normal 3 2 2 3 3 6 3" xfId="17823"/>
    <cellStyle name="Normal 3 2 2 3 3 6 3 2" xfId="16774"/>
    <cellStyle name="Normal 3 2 2 3 3 6 3 2 2" xfId="16776"/>
    <cellStyle name="Normal 3 2 2 3 3 6 3 2 3" xfId="16779"/>
    <cellStyle name="Normal 3 2 2 3 3 6 3 3" xfId="16781"/>
    <cellStyle name="Normal 3 2 2 3 3 6 3 4" xfId="16783"/>
    <cellStyle name="Normal 3 2 2 3 3 6 4" xfId="17824"/>
    <cellStyle name="Normal 3 2 2 3 3 6 4 2" xfId="16804"/>
    <cellStyle name="Normal 3 2 2 3 3 6 4 3" xfId="16809"/>
    <cellStyle name="Normal 3 2 2 3 3 6 5" xfId="17825"/>
    <cellStyle name="Normal 3 2 2 3 3 6 6" xfId="17826"/>
    <cellStyle name="Normal 3 2 2 3 3 7" xfId="17829"/>
    <cellStyle name="Normal 3 2 2 3 3 7 2" xfId="17830"/>
    <cellStyle name="Normal 3 2 2 3 3 7 2 2" xfId="17831"/>
    <cellStyle name="Normal 3 2 2 3 3 7 2 2 2" xfId="13558"/>
    <cellStyle name="Normal 3 2 2 3 3 7 2 2 3" xfId="13566"/>
    <cellStyle name="Normal 3 2 2 3 3 7 2 3" xfId="17832"/>
    <cellStyle name="Normal 3 2 2 3 3 7 2 4" xfId="17833"/>
    <cellStyle name="Normal 3 2 2 3 3 7 3" xfId="17834"/>
    <cellStyle name="Normal 3 2 2 3 3 7 3 2" xfId="16842"/>
    <cellStyle name="Normal 3 2 2 3 3 7 3 3" xfId="16844"/>
    <cellStyle name="Normal 3 2 2 3 3 7 4" xfId="17835"/>
    <cellStyle name="Normal 3 2 2 3 3 7 5" xfId="17836"/>
    <cellStyle name="Normal 3 2 2 3 3 8" xfId="13838"/>
    <cellStyle name="Normal 3 2 2 3 3 8 2" xfId="17837"/>
    <cellStyle name="Normal 3 2 2 3 3 8 2 2" xfId="17838"/>
    <cellStyle name="Normal 3 2 2 3 3 8 2 3" xfId="17839"/>
    <cellStyle name="Normal 3 2 2 3 3 8 3" xfId="17840"/>
    <cellStyle name="Normal 3 2 2 3 3 8 4" xfId="17841"/>
    <cellStyle name="Normal 3 2 2 3 3 9" xfId="13840"/>
    <cellStyle name="Normal 3 2 2 3 3 9 2" xfId="17842"/>
    <cellStyle name="Normal 3 2 2 3 3 9 3" xfId="17843"/>
    <cellStyle name="Normal 3 2 2 4" xfId="10509"/>
    <cellStyle name="Normal 3 2 2 5" xfId="7196"/>
    <cellStyle name="Normal 3 2 2 5 10" xfId="17844"/>
    <cellStyle name="Normal 3 2 2 5 2" xfId="10523"/>
    <cellStyle name="Normal 3 2 2 5 2 2" xfId="10525"/>
    <cellStyle name="Normal 3 2 2 5 2 2 2" xfId="17845"/>
    <cellStyle name="Normal 3 2 2 5 2 2 2 2" xfId="17846"/>
    <cellStyle name="Normal 3 2 2 5 2 2 2 2 2" xfId="6979"/>
    <cellStyle name="Normal 3 2 2 5 2 2 2 2 2 2" xfId="17847"/>
    <cellStyle name="Normal 3 2 2 5 2 2 2 2 2 2 2" xfId="17848"/>
    <cellStyle name="Normal 3 2 2 5 2 2 2 2 2 2 3" xfId="17849"/>
    <cellStyle name="Normal 3 2 2 5 2 2 2 2 2 3" xfId="17850"/>
    <cellStyle name="Normal 3 2 2 5 2 2 2 2 2 4" xfId="17851"/>
    <cellStyle name="Normal 3 2 2 5 2 2 2 2 3" xfId="6982"/>
    <cellStyle name="Normal 3 2 2 5 2 2 2 2 3 2" xfId="17852"/>
    <cellStyle name="Normal 3 2 2 5 2 2 2 2 3 3" xfId="17853"/>
    <cellStyle name="Normal 3 2 2 5 2 2 2 2 4" xfId="17854"/>
    <cellStyle name="Normal 3 2 2 5 2 2 2 2 5" xfId="17855"/>
    <cellStyle name="Normal 3 2 2 5 2 2 2 3" xfId="17856"/>
    <cellStyle name="Normal 3 2 2 5 2 2 2 3 2" xfId="6987"/>
    <cellStyle name="Normal 3 2 2 5 2 2 2 3 2 2" xfId="17857"/>
    <cellStyle name="Normal 3 2 2 5 2 2 2 3 2 3" xfId="17858"/>
    <cellStyle name="Normal 3 2 2 5 2 2 2 3 3" xfId="17859"/>
    <cellStyle name="Normal 3 2 2 5 2 2 2 3 4" xfId="17861"/>
    <cellStyle name="Normal 3 2 2 5 2 2 2 4" xfId="17863"/>
    <cellStyle name="Normal 3 2 2 5 2 2 2 4 2" xfId="17864"/>
    <cellStyle name="Normal 3 2 2 5 2 2 2 4 3" xfId="17865"/>
    <cellStyle name="Normal 3 2 2 5 2 2 2 5" xfId="17867"/>
    <cellStyle name="Normal 3 2 2 5 2 2 2 6" xfId="17868"/>
    <cellStyle name="Normal 3 2 2 5 2 2 3" xfId="17869"/>
    <cellStyle name="Normal 3 2 2 5 2 2 3 2" xfId="17870"/>
    <cellStyle name="Normal 3 2 2 5 2 2 3 2 2" xfId="6998"/>
    <cellStyle name="Normal 3 2 2 5 2 2 3 2 2 2" xfId="17872"/>
    <cellStyle name="Normal 3 2 2 5 2 2 3 2 2 2 2" xfId="17874"/>
    <cellStyle name="Normal 3 2 2 5 2 2 3 2 2 2 3" xfId="17876"/>
    <cellStyle name="Normal 3 2 2 5 2 2 3 2 2 3" xfId="17877"/>
    <cellStyle name="Normal 3 2 2 5 2 2 3 2 2 4" xfId="17878"/>
    <cellStyle name="Normal 3 2 2 5 2 2 3 2 3" xfId="17879"/>
    <cellStyle name="Normal 3 2 2 5 2 2 3 2 3 2" xfId="17880"/>
    <cellStyle name="Normal 3 2 2 5 2 2 3 2 3 3" xfId="17881"/>
    <cellStyle name="Normal 3 2 2 5 2 2 3 2 4" xfId="17882"/>
    <cellStyle name="Normal 3 2 2 5 2 2 3 2 5" xfId="17883"/>
    <cellStyle name="Normal 3 2 2 5 2 2 3 3" xfId="17884"/>
    <cellStyle name="Normal 3 2 2 5 2 2 3 3 2" xfId="17885"/>
    <cellStyle name="Normal 3 2 2 5 2 2 3 3 2 2" xfId="17886"/>
    <cellStyle name="Normal 3 2 2 5 2 2 3 3 2 3" xfId="17887"/>
    <cellStyle name="Normal 3 2 2 5 2 2 3 3 3" xfId="17888"/>
    <cellStyle name="Normal 3 2 2 5 2 2 3 3 4" xfId="17890"/>
    <cellStyle name="Normal 3 2 2 5 2 2 3 4" xfId="17891"/>
    <cellStyle name="Normal 3 2 2 5 2 2 3 4 2" xfId="17892"/>
    <cellStyle name="Normal 3 2 2 5 2 2 3 4 3" xfId="17893"/>
    <cellStyle name="Normal 3 2 2 5 2 2 3 5" xfId="17894"/>
    <cellStyle name="Normal 3 2 2 5 2 2 3 6" xfId="17895"/>
    <cellStyle name="Normal 3 2 2 5 2 2 4" xfId="17896"/>
    <cellStyle name="Normal 3 2 2 5 2 2 4 2" xfId="17897"/>
    <cellStyle name="Normal 3 2 2 5 2 2 4 2 2" xfId="17898"/>
    <cellStyle name="Normal 3 2 2 5 2 2 4 2 2 2" xfId="17899"/>
    <cellStyle name="Normal 3 2 2 5 2 2 4 2 2 3" xfId="17900"/>
    <cellStyle name="Normal 3 2 2 5 2 2 4 2 3" xfId="17901"/>
    <cellStyle name="Normal 3 2 2 5 2 2 4 2 4" xfId="17902"/>
    <cellStyle name="Normal 3 2 2 5 2 2 4 3" xfId="17903"/>
    <cellStyle name="Normal 3 2 2 5 2 2 4 3 2" xfId="17904"/>
    <cellStyle name="Normal 3 2 2 5 2 2 4 3 3" xfId="17905"/>
    <cellStyle name="Normal 3 2 2 5 2 2 4 4" xfId="17906"/>
    <cellStyle name="Normal 3 2 2 5 2 2 4 5" xfId="17907"/>
    <cellStyle name="Normal 3 2 2 5 2 2 5" xfId="17908"/>
    <cellStyle name="Normal 3 2 2 5 2 2 5 2" xfId="4647"/>
    <cellStyle name="Normal 3 2 2 5 2 2 5 2 2" xfId="17910"/>
    <cellStyle name="Normal 3 2 2 5 2 2 5 2 3" xfId="17912"/>
    <cellStyle name="Normal 3 2 2 5 2 2 5 3" xfId="4651"/>
    <cellStyle name="Normal 3 2 2 5 2 2 5 4" xfId="4655"/>
    <cellStyle name="Normal 3 2 2 5 2 2 6" xfId="17914"/>
    <cellStyle name="Normal 3 2 2 5 2 2 6 2" xfId="4709"/>
    <cellStyle name="Normal 3 2 2 5 2 2 6 3" xfId="4717"/>
    <cellStyle name="Normal 3 2 2 5 2 2 7" xfId="17916"/>
    <cellStyle name="Normal 3 2 2 5 2 2 8" xfId="17918"/>
    <cellStyle name="Normal 3 2 2 5 2 3" xfId="10527"/>
    <cellStyle name="Normal 3 2 2 5 2 3 2" xfId="17919"/>
    <cellStyle name="Normal 3 2 2 5 2 3 2 2" xfId="17920"/>
    <cellStyle name="Normal 3 2 2 5 2 3 2 2 2" xfId="7011"/>
    <cellStyle name="Normal 3 2 2 5 2 3 2 2 2 2" xfId="17921"/>
    <cellStyle name="Normal 3 2 2 5 2 3 2 2 2 3" xfId="17922"/>
    <cellStyle name="Normal 3 2 2 5 2 3 2 2 3" xfId="17923"/>
    <cellStyle name="Normal 3 2 2 5 2 3 2 2 4" xfId="17924"/>
    <cellStyle name="Normal 3 2 2 5 2 3 2 3" xfId="17926"/>
    <cellStyle name="Normal 3 2 2 5 2 3 2 3 2" xfId="17927"/>
    <cellStyle name="Normal 3 2 2 5 2 3 2 3 3" xfId="17928"/>
    <cellStyle name="Normal 3 2 2 5 2 3 2 4" xfId="17930"/>
    <cellStyle name="Normal 3 2 2 5 2 3 2 5" xfId="17932"/>
    <cellStyle name="Normal 3 2 2 5 2 3 3" xfId="17933"/>
    <cellStyle name="Normal 3 2 2 5 2 3 3 2" xfId="17934"/>
    <cellStyle name="Normal 3 2 2 5 2 3 3 2 2" xfId="17935"/>
    <cellStyle name="Normal 3 2 2 5 2 3 3 2 3" xfId="17936"/>
    <cellStyle name="Normal 3 2 2 5 2 3 3 3" xfId="17937"/>
    <cellStyle name="Normal 3 2 2 5 2 3 3 4" xfId="17938"/>
    <cellStyle name="Normal 3 2 2 5 2 3 4" xfId="17939"/>
    <cellStyle name="Normal 3 2 2 5 2 3 4 2" xfId="17940"/>
    <cellStyle name="Normal 3 2 2 5 2 3 4 3" xfId="17941"/>
    <cellStyle name="Normal 3 2 2 5 2 3 5" xfId="17942"/>
    <cellStyle name="Normal 3 2 2 5 2 3 6" xfId="17944"/>
    <cellStyle name="Normal 3 2 2 5 2 4" xfId="17945"/>
    <cellStyle name="Normal 3 2 2 5 2 4 2" xfId="16581"/>
    <cellStyle name="Normal 3 2 2 5 2 4 2 2" xfId="17946"/>
    <cellStyle name="Normal 3 2 2 5 2 4 2 2 2" xfId="16830"/>
    <cellStyle name="Normal 3 2 2 5 2 4 2 2 2 2" xfId="8618"/>
    <cellStyle name="Normal 3 2 2 5 2 4 2 2 2 3" xfId="16832"/>
    <cellStyle name="Normal 3 2 2 5 2 4 2 2 3" xfId="16834"/>
    <cellStyle name="Normal 3 2 2 5 2 4 2 2 4" xfId="16836"/>
    <cellStyle name="Normal 3 2 2 5 2 4 2 3" xfId="17947"/>
    <cellStyle name="Normal 3 2 2 5 2 4 2 3 2" xfId="16858"/>
    <cellStyle name="Normal 3 2 2 5 2 4 2 3 3" xfId="17948"/>
    <cellStyle name="Normal 3 2 2 5 2 4 2 4" xfId="17949"/>
    <cellStyle name="Normal 3 2 2 5 2 4 2 5" xfId="17951"/>
    <cellStyle name="Normal 3 2 2 5 2 4 3" xfId="17952"/>
    <cellStyle name="Normal 3 2 2 5 2 4 3 2" xfId="17953"/>
    <cellStyle name="Normal 3 2 2 5 2 4 3 2 2" xfId="16929"/>
    <cellStyle name="Normal 3 2 2 5 2 4 3 2 3" xfId="17954"/>
    <cellStyle name="Normal 3 2 2 5 2 4 3 3" xfId="17955"/>
    <cellStyle name="Normal 3 2 2 5 2 4 3 4" xfId="17956"/>
    <cellStyle name="Normal 3 2 2 5 2 4 4" xfId="17957"/>
    <cellStyle name="Normal 3 2 2 5 2 4 4 2" xfId="17958"/>
    <cellStyle name="Normal 3 2 2 5 2 4 4 3" xfId="17959"/>
    <cellStyle name="Normal 3 2 2 5 2 4 5" xfId="17960"/>
    <cellStyle name="Normal 3 2 2 5 2 4 6" xfId="17961"/>
    <cellStyle name="Normal 3 2 2 5 2 5" xfId="17962"/>
    <cellStyle name="Normal 3 2 2 5 2 5 2" xfId="17963"/>
    <cellStyle name="Normal 3 2 2 5 2 5 2 2" xfId="17964"/>
    <cellStyle name="Normal 3 2 2 5 2 5 2 2 2" xfId="17091"/>
    <cellStyle name="Normal 3 2 2 5 2 5 2 2 3" xfId="17965"/>
    <cellStyle name="Normal 3 2 2 5 2 5 2 3" xfId="17966"/>
    <cellStyle name="Normal 3 2 2 5 2 5 2 4" xfId="17967"/>
    <cellStyle name="Normal 3 2 2 5 2 5 3" xfId="17968"/>
    <cellStyle name="Normal 3 2 2 5 2 5 3 2" xfId="17969"/>
    <cellStyle name="Normal 3 2 2 5 2 5 3 3" xfId="17970"/>
    <cellStyle name="Normal 3 2 2 5 2 5 4" xfId="17971"/>
    <cellStyle name="Normal 3 2 2 5 2 5 5" xfId="17972"/>
    <cellStyle name="Normal 3 2 2 5 2 6" xfId="15552"/>
    <cellStyle name="Normal 3 2 2 5 2 6 2" xfId="15959"/>
    <cellStyle name="Normal 3 2 2 5 2 6 2 2" xfId="15961"/>
    <cellStyle name="Normal 3 2 2 5 2 6 2 3" xfId="15965"/>
    <cellStyle name="Normal 3 2 2 5 2 6 3" xfId="15968"/>
    <cellStyle name="Normal 3 2 2 5 2 6 4" xfId="15972"/>
    <cellStyle name="Normal 3 2 2 5 2 7" xfId="15555"/>
    <cellStyle name="Normal 3 2 2 5 2 7 2" xfId="15988"/>
    <cellStyle name="Normal 3 2 2 5 2 7 3" xfId="15992"/>
    <cellStyle name="Normal 3 2 2 5 2 8" xfId="17973"/>
    <cellStyle name="Normal 3 2 2 5 2 9" xfId="17974"/>
    <cellStyle name="Normal 3 2 2 5 3" xfId="10530"/>
    <cellStyle name="Normal 3 2 2 5 3 2" xfId="17977"/>
    <cellStyle name="Normal 3 2 2 5 3 2 2" xfId="17978"/>
    <cellStyle name="Normal 3 2 2 5 3 2 2 2" xfId="17979"/>
    <cellStyle name="Normal 3 2 2 5 3 2 2 2 2" xfId="17980"/>
    <cellStyle name="Normal 3 2 2 5 3 2 2 2 2 2" xfId="17981"/>
    <cellStyle name="Normal 3 2 2 5 3 2 2 2 2 3" xfId="17982"/>
    <cellStyle name="Normal 3 2 2 5 3 2 2 2 3" xfId="17983"/>
    <cellStyle name="Normal 3 2 2 5 3 2 2 2 4" xfId="17984"/>
    <cellStyle name="Normal 3 2 2 5 3 2 2 3" xfId="17985"/>
    <cellStyle name="Normal 3 2 2 5 3 2 2 3 2" xfId="17986"/>
    <cellStyle name="Normal 3 2 2 5 3 2 2 3 3" xfId="17987"/>
    <cellStyle name="Normal 3 2 2 5 3 2 2 4" xfId="17988"/>
    <cellStyle name="Normal 3 2 2 5 3 2 2 5" xfId="17989"/>
    <cellStyle name="Normal 3 2 2 5 3 2 3" xfId="17990"/>
    <cellStyle name="Normal 3 2 2 5 3 2 3 2" xfId="17991"/>
    <cellStyle name="Normal 3 2 2 5 3 2 3 2 2" xfId="17992"/>
    <cellStyle name="Normal 3 2 2 5 3 2 3 2 3" xfId="17993"/>
    <cellStyle name="Normal 3 2 2 5 3 2 3 3" xfId="17994"/>
    <cellStyle name="Normal 3 2 2 5 3 2 3 4" xfId="17995"/>
    <cellStyle name="Normal 3 2 2 5 3 2 4" xfId="17996"/>
    <cellStyle name="Normal 3 2 2 5 3 2 4 2" xfId="17997"/>
    <cellStyle name="Normal 3 2 2 5 3 2 4 3" xfId="17998"/>
    <cellStyle name="Normal 3 2 2 5 3 2 5" xfId="17999"/>
    <cellStyle name="Normal 3 2 2 5 3 2 6" xfId="18001"/>
    <cellStyle name="Normal 3 2 2 5 3 3" xfId="18003"/>
    <cellStyle name="Normal 3 2 2 5 3 3 2" xfId="18004"/>
    <cellStyle name="Normal 3 2 2 5 3 3 2 2" xfId="18006"/>
    <cellStyle name="Normal 3 2 2 5 3 3 2 2 2" xfId="18007"/>
    <cellStyle name="Normal 3 2 2 5 3 3 2 2 2 2" xfId="18008"/>
    <cellStyle name="Normal 3 2 2 5 3 3 2 2 2 3" xfId="18009"/>
    <cellStyle name="Normal 3 2 2 5 3 3 2 2 3" xfId="18010"/>
    <cellStyle name="Normal 3 2 2 5 3 3 2 2 4" xfId="18011"/>
    <cellStyle name="Normal 3 2 2 5 3 3 2 3" xfId="18014"/>
    <cellStyle name="Normal 3 2 2 5 3 3 2 3 2" xfId="18015"/>
    <cellStyle name="Normal 3 2 2 5 3 3 2 3 3" xfId="11208"/>
    <cellStyle name="Normal 3 2 2 5 3 3 2 4" xfId="18017"/>
    <cellStyle name="Normal 3 2 2 5 3 3 2 5" xfId="18019"/>
    <cellStyle name="Normal 3 2 2 5 3 3 3" xfId="18020"/>
    <cellStyle name="Normal 3 2 2 5 3 3 3 2" xfId="18022"/>
    <cellStyle name="Normal 3 2 2 5 3 3 3 2 2" xfId="18023"/>
    <cellStyle name="Normal 3 2 2 5 3 3 3 2 3" xfId="18025"/>
    <cellStyle name="Normal 3 2 2 5 3 3 3 3" xfId="18027"/>
    <cellStyle name="Normal 3 2 2 5 3 3 3 4" xfId="18028"/>
    <cellStyle name="Normal 3 2 2 5 3 3 4" xfId="18029"/>
    <cellStyle name="Normal 3 2 2 5 3 3 4 2" xfId="18031"/>
    <cellStyle name="Normal 3 2 2 5 3 3 4 3" xfId="18032"/>
    <cellStyle name="Normal 3 2 2 5 3 3 5" xfId="18033"/>
    <cellStyle name="Normal 3 2 2 5 3 3 6" xfId="18034"/>
    <cellStyle name="Normal 3 2 2 5 3 4" xfId="18035"/>
    <cellStyle name="Normal 3 2 2 5 3 4 2" xfId="18036"/>
    <cellStyle name="Normal 3 2 2 5 3 4 2 2" xfId="18039"/>
    <cellStyle name="Normal 3 2 2 5 3 4 2 2 2" xfId="17479"/>
    <cellStyle name="Normal 3 2 2 5 3 4 2 2 3" xfId="17483"/>
    <cellStyle name="Normal 3 2 2 5 3 4 2 3" xfId="18041"/>
    <cellStyle name="Normal 3 2 2 5 3 4 2 4" xfId="18042"/>
    <cellStyle name="Normal 3 2 2 5 3 4 3" xfId="18043"/>
    <cellStyle name="Normal 3 2 2 5 3 4 3 2" xfId="18045"/>
    <cellStyle name="Normal 3 2 2 5 3 4 3 3" xfId="18046"/>
    <cellStyle name="Normal 3 2 2 5 3 4 4" xfId="18047"/>
    <cellStyle name="Normal 3 2 2 5 3 4 5" xfId="18048"/>
    <cellStyle name="Normal 3 2 2 5 3 5" xfId="18050"/>
    <cellStyle name="Normal 3 2 2 5 3 5 2" xfId="18052"/>
    <cellStyle name="Normal 3 2 2 5 3 5 2 2" xfId="18053"/>
    <cellStyle name="Normal 3 2 2 5 3 5 2 3" xfId="18054"/>
    <cellStyle name="Normal 3 2 2 5 3 5 3" xfId="18056"/>
    <cellStyle name="Normal 3 2 2 5 3 5 4" xfId="18057"/>
    <cellStyle name="Normal 3 2 2 5 3 6" xfId="18059"/>
    <cellStyle name="Normal 3 2 2 5 3 6 2" xfId="16020"/>
    <cellStyle name="Normal 3 2 2 5 3 6 3" xfId="16024"/>
    <cellStyle name="Normal 3 2 2 5 3 7" xfId="18061"/>
    <cellStyle name="Normal 3 2 2 5 3 8" xfId="18062"/>
    <cellStyle name="Normal 3 2 2 5 4" xfId="10533"/>
    <cellStyle name="Normal 3 2 2 5 4 2" xfId="18063"/>
    <cellStyle name="Normal 3 2 2 5 4 2 2" xfId="18064"/>
    <cellStyle name="Normal 3 2 2 5 4 2 2 2" xfId="18065"/>
    <cellStyle name="Normal 3 2 2 5 4 2 2 2 2" xfId="18066"/>
    <cellStyle name="Normal 3 2 2 5 4 2 2 2 3" xfId="18067"/>
    <cellStyle name="Normal 3 2 2 5 4 2 2 3" xfId="18068"/>
    <cellStyle name="Normal 3 2 2 5 4 2 2 4" xfId="18069"/>
    <cellStyle name="Normal 3 2 2 5 4 2 3" xfId="18070"/>
    <cellStyle name="Normal 3 2 2 5 4 2 3 2" xfId="18071"/>
    <cellStyle name="Normal 3 2 2 5 4 2 3 3" xfId="18072"/>
    <cellStyle name="Normal 3 2 2 5 4 2 4" xfId="18073"/>
    <cellStyle name="Normal 3 2 2 5 4 2 5" xfId="18074"/>
    <cellStyle name="Normal 3 2 2 5 4 3" xfId="15046"/>
    <cellStyle name="Normal 3 2 2 5 4 3 2" xfId="15048"/>
    <cellStyle name="Normal 3 2 2 5 4 3 2 2" xfId="18076"/>
    <cellStyle name="Normal 3 2 2 5 4 3 2 3" xfId="18078"/>
    <cellStyle name="Normal 3 2 2 5 4 3 3" xfId="15050"/>
    <cellStyle name="Normal 3 2 2 5 4 3 4" xfId="18079"/>
    <cellStyle name="Normal 3 2 2 5 4 4" xfId="15052"/>
    <cellStyle name="Normal 3 2 2 5 4 4 2" xfId="18080"/>
    <cellStyle name="Normal 3 2 2 5 4 4 3" xfId="18081"/>
    <cellStyle name="Normal 3 2 2 5 4 5" xfId="15055"/>
    <cellStyle name="Normal 3 2 2 5 4 6" xfId="18083"/>
    <cellStyle name="Normal 3 2 2 5 5" xfId="35"/>
    <cellStyle name="Normal 3 2 2 5 5 2" xfId="18085"/>
    <cellStyle name="Normal 3 2 2 5 5 2 2" xfId="18087"/>
    <cellStyle name="Normal 3 2 2 5 5 2 2 2" xfId="18089"/>
    <cellStyle name="Normal 3 2 2 5 5 2 2 2 2" xfId="18091"/>
    <cellStyle name="Normal 3 2 2 5 5 2 2 2 3" xfId="13944"/>
    <cellStyle name="Normal 3 2 2 5 5 2 2 3" xfId="18093"/>
    <cellStyle name="Normal 3 2 2 5 5 2 2 4" xfId="18095"/>
    <cellStyle name="Normal 3 2 2 5 5 2 3" xfId="18097"/>
    <cellStyle name="Normal 3 2 2 5 5 2 3 2" xfId="18099"/>
    <cellStyle name="Normal 3 2 2 5 5 2 3 3" xfId="18101"/>
    <cellStyle name="Normal 3 2 2 5 5 2 4" xfId="18103"/>
    <cellStyle name="Normal 3 2 2 5 5 2 5" xfId="15816"/>
    <cellStyle name="Normal 3 2 2 5 5 3" xfId="15059"/>
    <cellStyle name="Normal 3 2 2 5 5 3 2" xfId="18106"/>
    <cellStyle name="Normal 3 2 2 5 5 3 2 2" xfId="18108"/>
    <cellStyle name="Normal 3 2 2 5 5 3 2 3" xfId="18110"/>
    <cellStyle name="Normal 3 2 2 5 5 3 3" xfId="18112"/>
    <cellStyle name="Normal 3 2 2 5 5 3 4" xfId="18114"/>
    <cellStyle name="Normal 3 2 2 5 5 4" xfId="15062"/>
    <cellStyle name="Normal 3 2 2 5 5 4 2" xfId="12464"/>
    <cellStyle name="Normal 3 2 2 5 5 4 3" xfId="17177"/>
    <cellStyle name="Normal 3 2 2 5 5 5" xfId="18116"/>
    <cellStyle name="Normal 3 2 2 5 5 6" xfId="18118"/>
    <cellStyle name="Normal 3 2 2 5 6" xfId="18120"/>
    <cellStyle name="Normal 3 2 2 5 6 2" xfId="16041"/>
    <cellStyle name="Normal 3 2 2 5 6 2 2" xfId="18122"/>
    <cellStyle name="Normal 3 2 2 5 6 2 2 2" xfId="8279"/>
    <cellStyle name="Normal 3 2 2 5 6 2 2 3" xfId="8324"/>
    <cellStyle name="Normal 3 2 2 5 6 2 3" xfId="18124"/>
    <cellStyle name="Normal 3 2 2 5 6 2 4" xfId="18126"/>
    <cellStyle name="Normal 3 2 2 5 6 3" xfId="18128"/>
    <cellStyle name="Normal 3 2 2 5 6 3 2" xfId="18130"/>
    <cellStyle name="Normal 3 2 2 5 6 3 3" xfId="18132"/>
    <cellStyle name="Normal 3 2 2 5 6 4" xfId="18134"/>
    <cellStyle name="Normal 3 2 2 5 6 5" xfId="18136"/>
    <cellStyle name="Normal 3 2 2 5 7" xfId="18139"/>
    <cellStyle name="Normal 3 2 2 5 7 2" xfId="3025"/>
    <cellStyle name="Normal 3 2 2 5 7 2 2" xfId="18141"/>
    <cellStyle name="Normal 3 2 2 5 7 2 3" xfId="18144"/>
    <cellStyle name="Normal 3 2 2 5 7 3" xfId="18146"/>
    <cellStyle name="Normal 3 2 2 5 7 4" xfId="18148"/>
    <cellStyle name="Normal 3 2 2 5 8" xfId="18151"/>
    <cellStyle name="Normal 3 2 2 5 8 2" xfId="18153"/>
    <cellStyle name="Normal 3 2 2 5 8 3" xfId="18155"/>
    <cellStyle name="Normal 3 2 2 5 9" xfId="18157"/>
    <cellStyle name="Normal 3 2 2 6" xfId="7200"/>
    <cellStyle name="Normal 3 2 2 6 2" xfId="10536"/>
    <cellStyle name="Normal 3 2 2 6 2 2" xfId="18158"/>
    <cellStyle name="Normal 3 2 2 6 2 2 2" xfId="18159"/>
    <cellStyle name="Normal 3 2 2 6 2 2 2 2" xfId="18160"/>
    <cellStyle name="Normal 3 2 2 6 2 2 2 2 2" xfId="10529"/>
    <cellStyle name="Normal 3 2 2 6 2 2 2 2 2 2" xfId="17976"/>
    <cellStyle name="Normal 3 2 2 6 2 2 2 2 2 3" xfId="18002"/>
    <cellStyle name="Normal 3 2 2 6 2 2 2 2 3" xfId="10532"/>
    <cellStyle name="Normal 3 2 2 6 2 2 2 2 4" xfId="34"/>
    <cellStyle name="Normal 3 2 2 6 2 2 2 3" xfId="18161"/>
    <cellStyle name="Normal 3 2 2 6 2 2 2 3 2" xfId="10540"/>
    <cellStyle name="Normal 3 2 2 6 2 2 2 3 3" xfId="18163"/>
    <cellStyle name="Normal 3 2 2 6 2 2 2 4" xfId="7323"/>
    <cellStyle name="Normal 3 2 2 6 2 2 2 5" xfId="7352"/>
    <cellStyle name="Normal 3 2 2 6 2 2 3" xfId="18165"/>
    <cellStyle name="Normal 3 2 2 6 2 2 3 2" xfId="11144"/>
    <cellStyle name="Normal 3 2 2 6 2 2 3 2 2" xfId="18168"/>
    <cellStyle name="Normal 3 2 2 6 2 2 3 2 3" xfId="18171"/>
    <cellStyle name="Normal 3 2 2 6 2 2 3 3" xfId="18174"/>
    <cellStyle name="Normal 3 2 2 6 2 2 3 4" xfId="7377"/>
    <cellStyle name="Normal 3 2 2 6 2 2 4" xfId="18176"/>
    <cellStyle name="Normal 3 2 2 6 2 2 4 2" xfId="18179"/>
    <cellStyle name="Normal 3 2 2 6 2 2 4 3" xfId="18181"/>
    <cellStyle name="Normal 3 2 2 6 2 2 5" xfId="18183"/>
    <cellStyle name="Normal 3 2 2 6 2 2 6" xfId="18186"/>
    <cellStyle name="Normal 3 2 2 6 2 3" xfId="18187"/>
    <cellStyle name="Normal 3 2 2 6 2 3 2" xfId="18188"/>
    <cellStyle name="Normal 3 2 2 6 2 3 2 2" xfId="18190"/>
    <cellStyle name="Normal 3 2 2 6 2 3 2 2 2" xfId="18192"/>
    <cellStyle name="Normal 3 2 2 6 2 3 2 2 2 2" xfId="18194"/>
    <cellStyle name="Normal 3 2 2 6 2 3 2 2 2 3" xfId="18196"/>
    <cellStyle name="Normal 3 2 2 6 2 3 2 2 3" xfId="18198"/>
    <cellStyle name="Normal 3 2 2 6 2 3 2 2 4" xfId="18200"/>
    <cellStyle name="Normal 3 2 2 6 2 3 2 3" xfId="18203"/>
    <cellStyle name="Normal 3 2 2 6 2 3 2 3 2" xfId="4940"/>
    <cellStyle name="Normal 3 2 2 6 2 3 2 3 3" xfId="4944"/>
    <cellStyle name="Normal 3 2 2 6 2 3 2 4" xfId="18205"/>
    <cellStyle name="Normal 3 2 2 6 2 3 2 5" xfId="18207"/>
    <cellStyle name="Normal 3 2 2 6 2 3 3" xfId="18209"/>
    <cellStyle name="Normal 3 2 2 6 2 3 3 2" xfId="18213"/>
    <cellStyle name="Normal 3 2 2 6 2 3 3 2 2" xfId="18216"/>
    <cellStyle name="Normal 3 2 2 6 2 3 3 2 3" xfId="18219"/>
    <cellStyle name="Normal 3 2 2 6 2 3 3 3" xfId="18221"/>
    <cellStyle name="Normal 3 2 2 6 2 3 3 4" xfId="18223"/>
    <cellStyle name="Normal 3 2 2 6 2 3 4" xfId="18225"/>
    <cellStyle name="Normal 3 2 2 6 2 3 4 2" xfId="18227"/>
    <cellStyle name="Normal 3 2 2 6 2 3 4 3" xfId="18229"/>
    <cellStyle name="Normal 3 2 2 6 2 3 5" xfId="18232"/>
    <cellStyle name="Normal 3 2 2 6 2 3 6" xfId="18236"/>
    <cellStyle name="Normal 3 2 2 6 2 4" xfId="18237"/>
    <cellStyle name="Normal 3 2 2 6 2 4 2" xfId="18241"/>
    <cellStyle name="Normal 3 2 2 6 2 4 2 2" xfId="18243"/>
    <cellStyle name="Normal 3 2 2 6 2 4 2 2 2" xfId="18245"/>
    <cellStyle name="Normal 3 2 2 6 2 4 2 2 3" xfId="18247"/>
    <cellStyle name="Normal 3 2 2 6 2 4 2 3" xfId="18249"/>
    <cellStyle name="Normal 3 2 2 6 2 4 2 4" xfId="18250"/>
    <cellStyle name="Normal 3 2 2 6 2 4 3" xfId="18253"/>
    <cellStyle name="Normal 3 2 2 6 2 4 3 2" xfId="18255"/>
    <cellStyle name="Normal 3 2 2 6 2 4 3 3" xfId="18257"/>
    <cellStyle name="Normal 3 2 2 6 2 4 4" xfId="18260"/>
    <cellStyle name="Normal 3 2 2 6 2 4 5" xfId="18263"/>
    <cellStyle name="Normal 3 2 2 6 2 5" xfId="18264"/>
    <cellStyle name="Normal 3 2 2 6 2 5 2" xfId="18266"/>
    <cellStyle name="Normal 3 2 2 6 2 5 2 2" xfId="18267"/>
    <cellStyle name="Normal 3 2 2 6 2 5 2 3" xfId="18268"/>
    <cellStyle name="Normal 3 2 2 6 2 5 3" xfId="18271"/>
    <cellStyle name="Normal 3 2 2 6 2 5 4" xfId="18273"/>
    <cellStyle name="Normal 3 2 2 6 2 6" xfId="18274"/>
    <cellStyle name="Normal 3 2 2 6 2 6 2" xfId="16089"/>
    <cellStyle name="Normal 3 2 2 6 2 6 3" xfId="16093"/>
    <cellStyle name="Normal 3 2 2 6 2 7" xfId="18275"/>
    <cellStyle name="Normal 3 2 2 6 2 8" xfId="18276"/>
    <cellStyle name="Normal 3 2 2 6 3" xfId="10539"/>
    <cellStyle name="Normal 3 2 2 6 3 2" xfId="18277"/>
    <cellStyle name="Normal 3 2 2 6 3 2 2" xfId="18278"/>
    <cellStyle name="Normal 3 2 2 6 3 2 2 2" xfId="18279"/>
    <cellStyle name="Normal 3 2 2 6 3 2 2 2 2" xfId="18282"/>
    <cellStyle name="Normal 3 2 2 6 3 2 2 2 3" xfId="2900"/>
    <cellStyle name="Normal 3 2 2 6 3 2 2 3" xfId="18283"/>
    <cellStyle name="Normal 3 2 2 6 3 2 2 4" xfId="18284"/>
    <cellStyle name="Normal 3 2 2 6 3 2 3" xfId="18286"/>
    <cellStyle name="Normal 3 2 2 6 3 2 3 2" xfId="18290"/>
    <cellStyle name="Normal 3 2 2 6 3 2 3 3" xfId="1472"/>
    <cellStyle name="Normal 3 2 2 6 3 2 4" xfId="18292"/>
    <cellStyle name="Normal 3 2 2 6 3 2 5" xfId="12372"/>
    <cellStyle name="Normal 3 2 2 6 3 3" xfId="18293"/>
    <cellStyle name="Normal 3 2 2 6 3 3 2" xfId="18294"/>
    <cellStyle name="Normal 3 2 2 6 3 3 2 2" xfId="18295"/>
    <cellStyle name="Normal 3 2 2 6 3 3 2 3" xfId="18297"/>
    <cellStyle name="Normal 3 2 2 6 3 3 3" xfId="18299"/>
    <cellStyle name="Normal 3 2 2 6 3 3 4" xfId="18301"/>
    <cellStyle name="Normal 3 2 2 6 3 4" xfId="18302"/>
    <cellStyle name="Normal 3 2 2 6 3 4 2" xfId="18303"/>
    <cellStyle name="Normal 3 2 2 6 3 4 3" xfId="18305"/>
    <cellStyle name="Normal 3 2 2 6 3 5" xfId="18307"/>
    <cellStyle name="Normal 3 2 2 6 3 6" xfId="18309"/>
    <cellStyle name="Normal 3 2 2 6 4" xfId="18162"/>
    <cellStyle name="Normal 3 2 2 6 4 2" xfId="18310"/>
    <cellStyle name="Normal 3 2 2 6 4 2 2" xfId="10214"/>
    <cellStyle name="Normal 3 2 2 6 4 2 2 2" xfId="18311"/>
    <cellStyle name="Normal 3 2 2 6 4 2 2 2 2" xfId="15495"/>
    <cellStyle name="Normal 3 2 2 6 4 2 2 2 3" xfId="3627"/>
    <cellStyle name="Normal 3 2 2 6 4 2 2 3" xfId="18313"/>
    <cellStyle name="Normal 3 2 2 6 4 2 2 4" xfId="7670"/>
    <cellStyle name="Normal 3 2 2 6 4 2 3" xfId="10217"/>
    <cellStyle name="Normal 3 2 2 6 4 2 3 2" xfId="18316"/>
    <cellStyle name="Normal 3 2 2 6 4 2 3 3" xfId="18319"/>
    <cellStyle name="Normal 3 2 2 6 4 2 4" xfId="18321"/>
    <cellStyle name="Normal 3 2 2 6 4 2 5" xfId="18323"/>
    <cellStyle name="Normal 3 2 2 6 4 3" xfId="15068"/>
    <cellStyle name="Normal 3 2 2 6 4 3 2" xfId="10242"/>
    <cellStyle name="Normal 3 2 2 6 4 3 2 2" xfId="18324"/>
    <cellStyle name="Normal 3 2 2 6 4 3 2 3" xfId="18326"/>
    <cellStyle name="Normal 3 2 2 6 4 3 3" xfId="10245"/>
    <cellStyle name="Normal 3 2 2 6 4 3 4" xfId="18328"/>
    <cellStyle name="Normal 3 2 2 6 4 4" xfId="15070"/>
    <cellStyle name="Normal 3 2 2 6 4 4 2" xfId="10259"/>
    <cellStyle name="Normal 3 2 2 6 4 4 3" xfId="18330"/>
    <cellStyle name="Normal 3 2 2 6 4 5" xfId="18331"/>
    <cellStyle name="Normal 3 2 2 6 4 6" xfId="18332"/>
    <cellStyle name="Normal 3 2 2 6 5" xfId="18334"/>
    <cellStyle name="Normal 3 2 2 6 5 2" xfId="18336"/>
    <cellStyle name="Normal 3 2 2 6 5 2 2" xfId="10293"/>
    <cellStyle name="Normal 3 2 2 6 5 2 2 2" xfId="18338"/>
    <cellStyle name="Normal 3 2 2 6 5 2 2 3" xfId="18340"/>
    <cellStyle name="Normal 3 2 2 6 5 2 3" xfId="18343"/>
    <cellStyle name="Normal 3 2 2 6 5 2 4" xfId="18346"/>
    <cellStyle name="Normal 3 2 2 6 5 3" xfId="18348"/>
    <cellStyle name="Normal 3 2 2 6 5 3 2" xfId="18350"/>
    <cellStyle name="Normal 3 2 2 6 5 3 3" xfId="18353"/>
    <cellStyle name="Normal 3 2 2 6 5 4" xfId="18355"/>
    <cellStyle name="Normal 3 2 2 6 5 5" xfId="18357"/>
    <cellStyle name="Normal 3 2 2 6 6" xfId="18359"/>
    <cellStyle name="Normal 3 2 2 6 6 2" xfId="18361"/>
    <cellStyle name="Normal 3 2 2 6 6 2 2" xfId="10324"/>
    <cellStyle name="Normal 3 2 2 6 6 2 3" xfId="18364"/>
    <cellStyle name="Normal 3 2 2 6 6 3" xfId="18366"/>
    <cellStyle name="Normal 3 2 2 6 6 4" xfId="11933"/>
    <cellStyle name="Normal 3 2 2 6 7" xfId="18368"/>
    <cellStyle name="Normal 3 2 2 6 7 2" xfId="18370"/>
    <cellStyle name="Normal 3 2 2 6 7 3" xfId="18372"/>
    <cellStyle name="Normal 3 2 2 6 8" xfId="18374"/>
    <cellStyle name="Normal 3 2 2 6 9" xfId="18376"/>
    <cellStyle name="Normal 3 2 2 7" xfId="10544"/>
    <cellStyle name="Normal 3 2 2 7 2" xfId="18378"/>
    <cellStyle name="Normal 3 2 2 7 2 2" xfId="18380"/>
    <cellStyle name="Normal 3 2 2 7 2 2 2" xfId="18381"/>
    <cellStyle name="Normal 3 2 2 7 2 2 2 2" xfId="18382"/>
    <cellStyle name="Normal 3 2 2 7 2 2 2 2 2" xfId="18383"/>
    <cellStyle name="Normal 3 2 2 7 2 2 2 2 3" xfId="18384"/>
    <cellStyle name="Normal 3 2 2 7 2 2 2 3" xfId="18385"/>
    <cellStyle name="Normal 3 2 2 7 2 2 2 4" xfId="18386"/>
    <cellStyle name="Normal 3 2 2 7 2 2 3" xfId="18388"/>
    <cellStyle name="Normal 3 2 2 7 2 2 3 2" xfId="18390"/>
    <cellStyle name="Normal 3 2 2 7 2 2 3 3" xfId="18392"/>
    <cellStyle name="Normal 3 2 2 7 2 2 4" xfId="18394"/>
    <cellStyle name="Normal 3 2 2 7 2 2 5" xfId="18396"/>
    <cellStyle name="Normal 3 2 2 7 2 3" xfId="18398"/>
    <cellStyle name="Normal 3 2 2 7 2 3 2" xfId="18399"/>
    <cellStyle name="Normal 3 2 2 7 2 3 2 2" xfId="1758"/>
    <cellStyle name="Normal 3 2 2 7 2 3 2 3" xfId="1765"/>
    <cellStyle name="Normal 3 2 2 7 2 3 3" xfId="18401"/>
    <cellStyle name="Normal 3 2 2 7 2 3 4" xfId="18403"/>
    <cellStyle name="Normal 3 2 2 7 2 4" xfId="16286"/>
    <cellStyle name="Normal 3 2 2 7 2 4 2" xfId="16289"/>
    <cellStyle name="Normal 3 2 2 7 2 4 3" xfId="16293"/>
    <cellStyle name="Normal 3 2 2 7 2 5" xfId="16295"/>
    <cellStyle name="Normal 3 2 2 7 2 6" xfId="16297"/>
    <cellStyle name="Normal 3 2 2 7 3" xfId="7326"/>
    <cellStyle name="Normal 3 2 2 7 3 2" xfId="7328"/>
    <cellStyle name="Normal 3 2 2 7 3 2 2" xfId="7330"/>
    <cellStyle name="Normal 3 2 2 7 3 2 2 2" xfId="18404"/>
    <cellStyle name="Normal 3 2 2 7 3 2 2 2 2" xfId="18405"/>
    <cellStyle name="Normal 3 2 2 7 3 2 2 2 3" xfId="18406"/>
    <cellStyle name="Normal 3 2 2 7 3 2 2 3" xfId="18407"/>
    <cellStyle name="Normal 3 2 2 7 3 2 2 4" xfId="18408"/>
    <cellStyle name="Normal 3 2 2 7 3 2 3" xfId="7333"/>
    <cellStyle name="Normal 3 2 2 7 3 2 3 2" xfId="18410"/>
    <cellStyle name="Normal 3 2 2 7 3 2 3 3" xfId="1515"/>
    <cellStyle name="Normal 3 2 2 7 3 2 4" xfId="18412"/>
    <cellStyle name="Normal 3 2 2 7 3 2 5" xfId="12408"/>
    <cellStyle name="Normal 3 2 2 7 3 3" xfId="7335"/>
    <cellStyle name="Normal 3 2 2 7 3 3 2" xfId="18413"/>
    <cellStyle name="Normal 3 2 2 7 3 3 2 2" xfId="18414"/>
    <cellStyle name="Normal 3 2 2 7 3 3 2 3" xfId="18415"/>
    <cellStyle name="Normal 3 2 2 7 3 3 3" xfId="18417"/>
    <cellStyle name="Normal 3 2 2 7 3 3 4" xfId="18419"/>
    <cellStyle name="Normal 3 2 2 7 3 4" xfId="7337"/>
    <cellStyle name="Normal 3 2 2 7 3 4 2" xfId="18420"/>
    <cellStyle name="Normal 3 2 2 7 3 4 3" xfId="18422"/>
    <cellStyle name="Normal 3 2 2 7 3 5" xfId="16301"/>
    <cellStyle name="Normal 3 2 2 7 3 6" xfId="18423"/>
    <cellStyle name="Normal 3 2 2 7 4" xfId="7341"/>
    <cellStyle name="Normal 3 2 2 7 4 2" xfId="7343"/>
    <cellStyle name="Normal 3 2 2 7 4 2 2" xfId="18424"/>
    <cellStyle name="Normal 3 2 2 7 4 2 2 2" xfId="18425"/>
    <cellStyle name="Normal 3 2 2 7 4 2 2 3" xfId="18426"/>
    <cellStyle name="Normal 3 2 2 7 4 2 3" xfId="18428"/>
    <cellStyle name="Normal 3 2 2 7 4 2 4" xfId="18431"/>
    <cellStyle name="Normal 3 2 2 7 4 3" xfId="7346"/>
    <cellStyle name="Normal 3 2 2 7 4 3 2" xfId="18432"/>
    <cellStyle name="Normal 3 2 2 7 4 3 3" xfId="18434"/>
    <cellStyle name="Normal 3 2 2 7 4 4" xfId="3113"/>
    <cellStyle name="Normal 3 2 2 7 4 5" xfId="3116"/>
    <cellStyle name="Normal 3 2 2 7 5" xfId="7348"/>
    <cellStyle name="Normal 3 2 2 7 5 2" xfId="18435"/>
    <cellStyle name="Normal 3 2 2 7 5 2 2" xfId="18436"/>
    <cellStyle name="Normal 3 2 2 7 5 2 3" xfId="18438"/>
    <cellStyle name="Normal 3 2 2 7 5 3" xfId="18439"/>
    <cellStyle name="Normal 3 2 2 7 5 4" xfId="18440"/>
    <cellStyle name="Normal 3 2 2 7 6" xfId="7350"/>
    <cellStyle name="Normal 3 2 2 7 6 2" xfId="18441"/>
    <cellStyle name="Normal 3 2 2 7 6 3" xfId="18442"/>
    <cellStyle name="Normal 3 2 2 7 7" xfId="18443"/>
    <cellStyle name="Normal 3 2 2 7 8" xfId="18444"/>
    <cellStyle name="Normal 3 2 2 8" xfId="10548"/>
    <cellStyle name="Normal 3 2 2 8 2" xfId="18446"/>
    <cellStyle name="Normal 3 2 2 8 2 2" xfId="18447"/>
    <cellStyle name="Normal 3 2 2 8 2 2 2" xfId="18449"/>
    <cellStyle name="Normal 3 2 2 8 2 2 2 2" xfId="18450"/>
    <cellStyle name="Normal 3 2 2 8 2 2 2 3" xfId="1536"/>
    <cellStyle name="Normal 3 2 2 8 2 2 3" xfId="18453"/>
    <cellStyle name="Normal 3 2 2 8 2 2 4" xfId="18455"/>
    <cellStyle name="Normal 3 2 2 8 2 3" xfId="18456"/>
    <cellStyle name="Normal 3 2 2 8 2 3 2" xfId="18458"/>
    <cellStyle name="Normal 3 2 2 8 2 3 3" xfId="18461"/>
    <cellStyle name="Normal 3 2 2 8 2 4" xfId="16306"/>
    <cellStyle name="Normal 3 2 2 8 2 5" xfId="16309"/>
    <cellStyle name="Normal 3 2 2 8 3" xfId="7355"/>
    <cellStyle name="Normal 3 2 2 8 3 2" xfId="2151"/>
    <cellStyle name="Normal 3 2 2 8 3 2 2" xfId="1580"/>
    <cellStyle name="Normal 3 2 2 8 3 2 3" xfId="1585"/>
    <cellStyle name="Normal 3 2 2 8 3 3" xfId="7357"/>
    <cellStyle name="Normal 3 2 2 8 3 4" xfId="18463"/>
    <cellStyle name="Normal 3 2 2 8 4" xfId="7359"/>
    <cellStyle name="Normal 3 2 2 8 4 2" xfId="18464"/>
    <cellStyle name="Normal 3 2 2 8 4 3" xfId="18465"/>
    <cellStyle name="Normal 3 2 2 8 5" xfId="7361"/>
    <cellStyle name="Normal 3 2 2 8 6" xfId="18466"/>
    <cellStyle name="Normal 3 2 2 9" xfId="18470"/>
    <cellStyle name="Normal 3 2 2 9 2" xfId="18473"/>
    <cellStyle name="Normal 3 2 2 9 2 2" xfId="16604"/>
    <cellStyle name="Normal 3 2 2 9 2 2 2" xfId="18475"/>
    <cellStyle name="Normal 3 2 2 9 2 2 2 2" xfId="18476"/>
    <cellStyle name="Normal 3 2 2 9 2 2 2 3" xfId="18477"/>
    <cellStyle name="Normal 3 2 2 9 2 2 3" xfId="18479"/>
    <cellStyle name="Normal 3 2 2 9 2 2 4" xfId="18481"/>
    <cellStyle name="Normal 3 2 2 9 2 3" xfId="18240"/>
    <cellStyle name="Normal 3 2 2 9 2 3 2" xfId="18242"/>
    <cellStyle name="Normal 3 2 2 9 2 3 3" xfId="18248"/>
    <cellStyle name="Normal 3 2 2 9 2 4" xfId="18252"/>
    <cellStyle name="Normal 3 2 2 9 2 5" xfId="18259"/>
    <cellStyle name="Normal 3 2 2 9 3" xfId="7366"/>
    <cellStyle name="Normal 3 2 2 9 3 2" xfId="18482"/>
    <cellStyle name="Normal 3 2 2 9 3 2 2" xfId="12262"/>
    <cellStyle name="Normal 3 2 2 9 3 2 3" xfId="9222"/>
    <cellStyle name="Normal 3 2 2 9 3 3" xfId="18265"/>
    <cellStyle name="Normal 3 2 2 9 3 4" xfId="18270"/>
    <cellStyle name="Normal 3 2 2 9 4" xfId="7370"/>
    <cellStyle name="Normal 3 2 2 9 4 2" xfId="16082"/>
    <cellStyle name="Normal 3 2 2 9 4 3" xfId="16088"/>
    <cellStyle name="Normal 3 2 2 9 5" xfId="16097"/>
    <cellStyle name="Normal 3 2 2 9 6" xfId="16103"/>
    <cellStyle name="Normal 3 2 3" xfId="10550"/>
    <cellStyle name="Normal 3 2 3 10" xfId="18483"/>
    <cellStyle name="Normal 3 2 3 10 2" xfId="6341"/>
    <cellStyle name="Normal 3 2 3 10 2 2" xfId="18484"/>
    <cellStyle name="Normal 3 2 3 10 2 3" xfId="18485"/>
    <cellStyle name="Normal 3 2 3 10 3" xfId="6344"/>
    <cellStyle name="Normal 3 2 3 10 4" xfId="6347"/>
    <cellStyle name="Normal 3 2 3 11" xfId="18486"/>
    <cellStyle name="Normal 3 2 3 11 2" xfId="18487"/>
    <cellStyle name="Normal 3 2 3 11 3" xfId="18489"/>
    <cellStyle name="Normal 3 2 3 12" xfId="18490"/>
    <cellStyle name="Normal 3 2 3 13" xfId="18491"/>
    <cellStyle name="Normal 3 2 3 2" xfId="10552"/>
    <cellStyle name="Normal 3 2 3 2 2" xfId="10554"/>
    <cellStyle name="Normal 3 2 3 2 2 10" xfId="18494"/>
    <cellStyle name="Normal 3 2 3 2 2 11" xfId="18496"/>
    <cellStyle name="Normal 3 2 3 2 2 2" xfId="10556"/>
    <cellStyle name="Normal 3 2 3 2 2 2 10" xfId="18497"/>
    <cellStyle name="Normal 3 2 3 2 2 2 2" xfId="4"/>
    <cellStyle name="Normal 3 2 3 2 2 2 2 2" xfId="290"/>
    <cellStyle name="Normal 3 2 3 2 2 2 2 2 2" xfId="18498"/>
    <cellStyle name="Normal 3 2 3 2 2 2 2 2 2 2" xfId="11414"/>
    <cellStyle name="Normal 3 2 3 2 2 2 2 2 2 2 2" xfId="18499"/>
    <cellStyle name="Normal 3 2 3 2 2 2 2 2 2 2 2 2" xfId="18500"/>
    <cellStyle name="Normal 3 2 3 2 2 2 2 2 2 2 2 2 2" xfId="18501"/>
    <cellStyle name="Normal 3 2 3 2 2 2 2 2 2 2 2 2 3" xfId="18502"/>
    <cellStyle name="Normal 3 2 3 2 2 2 2 2 2 2 2 3" xfId="17532"/>
    <cellStyle name="Normal 3 2 3 2 2 2 2 2 2 2 2 4" xfId="17534"/>
    <cellStyle name="Normal 3 2 3 2 2 2 2 2 2 2 3" xfId="18503"/>
    <cellStyle name="Normal 3 2 3 2 2 2 2 2 2 2 3 2" xfId="18504"/>
    <cellStyle name="Normal 3 2 3 2 2 2 2 2 2 2 3 3" xfId="18505"/>
    <cellStyle name="Normal 3 2 3 2 2 2 2 2 2 2 4" xfId="11053"/>
    <cellStyle name="Normal 3 2 3 2 2 2 2 2 2 2 5" xfId="11062"/>
    <cellStyle name="Normal 3 2 3 2 2 2 2 2 2 3" xfId="18506"/>
    <cellStyle name="Normal 3 2 3 2 2 2 2 2 2 3 2" xfId="18507"/>
    <cellStyle name="Normal 3 2 3 2 2 2 2 2 2 3 2 2" xfId="18508"/>
    <cellStyle name="Normal 3 2 3 2 2 2 2 2 2 3 2 3" xfId="18510"/>
    <cellStyle name="Normal 3 2 3 2 2 2 2 2 2 3 3" xfId="18511"/>
    <cellStyle name="Normal 3 2 3 2 2 2 2 2 2 3 4" xfId="11076"/>
    <cellStyle name="Normal 3 2 3 2 2 2 2 2 2 4" xfId="14724"/>
    <cellStyle name="Normal 3 2 3 2 2 2 2 2 2 4 2" xfId="14726"/>
    <cellStyle name="Normal 3 2 3 2 2 2 2 2 2 4 3" xfId="14728"/>
    <cellStyle name="Normal 3 2 3 2 2 2 2 2 2 5" xfId="14731"/>
    <cellStyle name="Normal 3 2 3 2 2 2 2 2 2 6" xfId="14737"/>
    <cellStyle name="Normal 3 2 3 2 2 2 2 2 3" xfId="18513"/>
    <cellStyle name="Normal 3 2 3 2 2 2 2 2 3 2" xfId="18514"/>
    <cellStyle name="Normal 3 2 3 2 2 2 2 2 3 2 2" xfId="18515"/>
    <cellStyle name="Normal 3 2 3 2 2 2 2 2 3 2 2 2" xfId="18516"/>
    <cellStyle name="Normal 3 2 3 2 2 2 2 2 3 2 2 2 2" xfId="18517"/>
    <cellStyle name="Normal 3 2 3 2 2 2 2 2 3 2 2 2 3" xfId="18518"/>
    <cellStyle name="Normal 3 2 3 2 2 2 2 2 3 2 2 3" xfId="18519"/>
    <cellStyle name="Normal 3 2 3 2 2 2 2 2 3 2 2 4" xfId="18520"/>
    <cellStyle name="Normal 3 2 3 2 2 2 2 2 3 2 3" xfId="18521"/>
    <cellStyle name="Normal 3 2 3 2 2 2 2 2 3 2 3 2" xfId="18523"/>
    <cellStyle name="Normal 3 2 3 2 2 2 2 2 3 2 3 3" xfId="18524"/>
    <cellStyle name="Normal 3 2 3 2 2 2 2 2 3 2 4" xfId="11097"/>
    <cellStyle name="Normal 3 2 3 2 2 2 2 2 3 2 5" xfId="11108"/>
    <cellStyle name="Normal 3 2 3 2 2 2 2 2 3 3" xfId="18525"/>
    <cellStyle name="Normal 3 2 3 2 2 2 2 2 3 3 2" xfId="18526"/>
    <cellStyle name="Normal 3 2 3 2 2 2 2 2 3 3 2 2" xfId="18528"/>
    <cellStyle name="Normal 3 2 3 2 2 2 2 2 3 3 2 3" xfId="18529"/>
    <cellStyle name="Normal 3 2 3 2 2 2 2 2 3 3 3" xfId="18530"/>
    <cellStyle name="Normal 3 2 3 2 2 2 2 2 3 3 4" xfId="11119"/>
    <cellStyle name="Normal 3 2 3 2 2 2 2 2 3 4" xfId="14746"/>
    <cellStyle name="Normal 3 2 3 2 2 2 2 2 3 4 2" xfId="14748"/>
    <cellStyle name="Normal 3 2 3 2 2 2 2 2 3 4 3" xfId="14754"/>
    <cellStyle name="Normal 3 2 3 2 2 2 2 2 3 5" xfId="14758"/>
    <cellStyle name="Normal 3 2 3 2 2 2 2 2 3 6" xfId="14765"/>
    <cellStyle name="Normal 3 2 3 2 2 2 2 2 4" xfId="18532"/>
    <cellStyle name="Normal 3 2 3 2 2 2 2 2 4 2" xfId="18533"/>
    <cellStyle name="Normal 3 2 3 2 2 2 2 2 4 2 2" xfId="18534"/>
    <cellStyle name="Normal 3 2 3 2 2 2 2 2 4 2 2 2" xfId="18535"/>
    <cellStyle name="Normal 3 2 3 2 2 2 2 2 4 2 2 3" xfId="18536"/>
    <cellStyle name="Normal 3 2 3 2 2 2 2 2 4 2 3" xfId="18537"/>
    <cellStyle name="Normal 3 2 3 2 2 2 2 2 4 2 4" xfId="11138"/>
    <cellStyle name="Normal 3 2 3 2 2 2 2 2 4 3" xfId="18538"/>
    <cellStyle name="Normal 3 2 3 2 2 2 2 2 4 3 2" xfId="18539"/>
    <cellStyle name="Normal 3 2 3 2 2 2 2 2 4 3 3" xfId="18540"/>
    <cellStyle name="Normal 3 2 3 2 2 2 2 2 4 4" xfId="14772"/>
    <cellStyle name="Normal 3 2 3 2 2 2 2 2 4 5" xfId="14784"/>
    <cellStyle name="Normal 3 2 3 2 2 2 2 2 5" xfId="18541"/>
    <cellStyle name="Normal 3 2 3 2 2 2 2 2 5 2" xfId="18542"/>
    <cellStyle name="Normal 3 2 3 2 2 2 2 2 5 2 2" xfId="16692"/>
    <cellStyle name="Normal 3 2 3 2 2 2 2 2 5 2 3" xfId="18544"/>
    <cellStyle name="Normal 3 2 3 2 2 2 2 2 5 3" xfId="18545"/>
    <cellStyle name="Normal 3 2 3 2 2 2 2 2 5 4" xfId="14791"/>
    <cellStyle name="Normal 3 2 3 2 2 2 2 2 6" xfId="18547"/>
    <cellStyle name="Normal 3 2 3 2 2 2 2 2 6 2" xfId="18549"/>
    <cellStyle name="Normal 3 2 3 2 2 2 2 2 6 3" xfId="18551"/>
    <cellStyle name="Normal 3 2 3 2 2 2 2 2 7" xfId="18553"/>
    <cellStyle name="Normal 3 2 3 2 2 2 2 2 8" xfId="18555"/>
    <cellStyle name="Normal 3 2 3 2 2 2 2 3" xfId="18556"/>
    <cellStyle name="Normal 3 2 3 2 2 2 2 3 2" xfId="18557"/>
    <cellStyle name="Normal 3 2 3 2 2 2 2 3 2 2" xfId="18558"/>
    <cellStyle name="Normal 3 2 3 2 2 2 2 3 2 2 2" xfId="18559"/>
    <cellStyle name="Normal 3 2 3 2 2 2 2 3 2 2 2 2" xfId="7313"/>
    <cellStyle name="Normal 3 2 3 2 2 2 2 3 2 2 2 3" xfId="18560"/>
    <cellStyle name="Normal 3 2 3 2 2 2 2 3 2 2 3" xfId="18561"/>
    <cellStyle name="Normal 3 2 3 2 2 2 2 3 2 2 4" xfId="11176"/>
    <cellStyle name="Normal 3 2 3 2 2 2 2 3 2 3" xfId="18562"/>
    <cellStyle name="Normal 3 2 3 2 2 2 2 3 2 3 2" xfId="18563"/>
    <cellStyle name="Normal 3 2 3 2 2 2 2 3 2 3 3" xfId="18564"/>
    <cellStyle name="Normal 3 2 3 2 2 2 2 3 2 4" xfId="14806"/>
    <cellStyle name="Normal 3 2 3 2 2 2 2 3 2 5" xfId="14808"/>
    <cellStyle name="Normal 3 2 3 2 2 2 2 3 3" xfId="18565"/>
    <cellStyle name="Normal 3 2 3 2 2 2 2 3 3 2" xfId="18566"/>
    <cellStyle name="Normal 3 2 3 2 2 2 2 3 3 2 2" xfId="18567"/>
    <cellStyle name="Normal 3 2 3 2 2 2 2 3 3 2 3" xfId="18568"/>
    <cellStyle name="Normal 3 2 3 2 2 2 2 3 3 3" xfId="18569"/>
    <cellStyle name="Normal 3 2 3 2 2 2 2 3 3 4" xfId="14813"/>
    <cellStyle name="Normal 3 2 3 2 2 2 2 3 4" xfId="10870"/>
    <cellStyle name="Normal 3 2 3 2 2 2 2 3 4 2" xfId="18571"/>
    <cellStyle name="Normal 3 2 3 2 2 2 2 3 4 3" xfId="18573"/>
    <cellStyle name="Normal 3 2 3 2 2 2 2 3 5" xfId="10873"/>
    <cellStyle name="Normal 3 2 3 2 2 2 2 3 6" xfId="18576"/>
    <cellStyle name="Normal 3 2 3 2 2 2 2 4" xfId="18577"/>
    <cellStyle name="Normal 3 2 3 2 2 2 2 4 2" xfId="18578"/>
    <cellStyle name="Normal 3 2 3 2 2 2 2 4 2 2" xfId="18579"/>
    <cellStyle name="Normal 3 2 3 2 2 2 2 4 2 2 2" xfId="18580"/>
    <cellStyle name="Normal 3 2 3 2 2 2 2 4 2 2 2 2" xfId="18581"/>
    <cellStyle name="Normal 3 2 3 2 2 2 2 4 2 2 2 3" xfId="18582"/>
    <cellStyle name="Normal 3 2 3 2 2 2 2 4 2 2 3" xfId="18583"/>
    <cellStyle name="Normal 3 2 3 2 2 2 2 4 2 2 4" xfId="11210"/>
    <cellStyle name="Normal 3 2 3 2 2 2 2 4 2 3" xfId="18584"/>
    <cellStyle name="Normal 3 2 3 2 2 2 2 4 2 3 2" xfId="18585"/>
    <cellStyle name="Normal 3 2 3 2 2 2 2 4 2 3 3" xfId="18586"/>
    <cellStyle name="Normal 3 2 3 2 2 2 2 4 2 4" xfId="14829"/>
    <cellStyle name="Normal 3 2 3 2 2 2 2 4 2 5" xfId="14832"/>
    <cellStyle name="Normal 3 2 3 2 2 2 2 4 3" xfId="18587"/>
    <cellStyle name="Normal 3 2 3 2 2 2 2 4 3 2" xfId="7453"/>
    <cellStyle name="Normal 3 2 3 2 2 2 2 4 3 2 2" xfId="13402"/>
    <cellStyle name="Normal 3 2 3 2 2 2 2 4 3 2 3" xfId="13420"/>
    <cellStyle name="Normal 3 2 3 2 2 2 2 4 3 3" xfId="7456"/>
    <cellStyle name="Normal 3 2 3 2 2 2 2 4 3 4" xfId="13444"/>
    <cellStyle name="Normal 3 2 3 2 2 2 2 4 4" xfId="18589"/>
    <cellStyle name="Normal 3 2 3 2 2 2 2 4 4 2" xfId="7467"/>
    <cellStyle name="Normal 3 2 3 2 2 2 2 4 4 3" xfId="18591"/>
    <cellStyle name="Normal 3 2 3 2 2 2 2 4 5" xfId="18593"/>
    <cellStyle name="Normal 3 2 3 2 2 2 2 4 6" xfId="18595"/>
    <cellStyle name="Normal 3 2 3 2 2 2 2 5" xfId="18596"/>
    <cellStyle name="Normal 3 2 3 2 2 2 2 5 2" xfId="18598"/>
    <cellStyle name="Normal 3 2 3 2 2 2 2 5 2 2" xfId="18600"/>
    <cellStyle name="Normal 3 2 3 2 2 2 2 5 2 2 2" xfId="18602"/>
    <cellStyle name="Normal 3 2 3 2 2 2 2 5 2 2 3" xfId="1379"/>
    <cellStyle name="Normal 3 2 3 2 2 2 2 5 2 3" xfId="18604"/>
    <cellStyle name="Normal 3 2 3 2 2 2 2 5 2 4" xfId="14853"/>
    <cellStyle name="Normal 3 2 3 2 2 2 2 5 3" xfId="18607"/>
    <cellStyle name="Normal 3 2 3 2 2 2 2 5 3 2" xfId="7492"/>
    <cellStyle name="Normal 3 2 3 2 2 2 2 5 3 3" xfId="7496"/>
    <cellStyle name="Normal 3 2 3 2 2 2 2 5 4" xfId="18610"/>
    <cellStyle name="Normal 3 2 3 2 2 2 2 5 5" xfId="18615"/>
    <cellStyle name="Normal 3 2 3 2 2 2 2 6" xfId="18617"/>
    <cellStyle name="Normal 3 2 3 2 2 2 2 6 2" xfId="18620"/>
    <cellStyle name="Normal 3 2 3 2 2 2 2 6 2 2" xfId="18622"/>
    <cellStyle name="Normal 3 2 3 2 2 2 2 6 2 3" xfId="18624"/>
    <cellStyle name="Normal 3 2 3 2 2 2 2 6 3" xfId="18628"/>
    <cellStyle name="Normal 3 2 3 2 2 2 2 6 4" xfId="18631"/>
    <cellStyle name="Normal 3 2 3 2 2 2 2 7" xfId="18633"/>
    <cellStyle name="Normal 3 2 3 2 2 2 2 7 2" xfId="13094"/>
    <cellStyle name="Normal 3 2 3 2 2 2 2 7 3" xfId="13097"/>
    <cellStyle name="Normal 3 2 3 2 2 2 2 8" xfId="1922"/>
    <cellStyle name="Normal 3 2 3 2 2 2 2 9" xfId="1925"/>
    <cellStyle name="Normal 3 2 3 2 2 2 3" xfId="59"/>
    <cellStyle name="Normal 3 2 3 2 2 2 3 2" xfId="165"/>
    <cellStyle name="Normal 3 2 3 2 2 2 3 2 2" xfId="18634"/>
    <cellStyle name="Normal 3 2 3 2 2 2 3 2 2 2" xfId="18635"/>
    <cellStyle name="Normal 3 2 3 2 2 2 3 2 2 2 2" xfId="18637"/>
    <cellStyle name="Normal 3 2 3 2 2 2 3 2 2 2 2 2" xfId="18638"/>
    <cellStyle name="Normal 3 2 3 2 2 2 3 2 2 2 2 3" xfId="18639"/>
    <cellStyle name="Normal 3 2 3 2 2 2 3 2 2 2 3" xfId="18640"/>
    <cellStyle name="Normal 3 2 3 2 2 2 3 2 2 2 4" xfId="11290"/>
    <cellStyle name="Normal 3 2 3 2 2 2 3 2 2 3" xfId="18641"/>
    <cellStyle name="Normal 3 2 3 2 2 2 3 2 2 3 2" xfId="18642"/>
    <cellStyle name="Normal 3 2 3 2 2 2 3 2 2 3 3" xfId="18643"/>
    <cellStyle name="Normal 3 2 3 2 2 2 3 2 2 4" xfId="18644"/>
    <cellStyle name="Normal 3 2 3 2 2 2 3 2 2 5" xfId="18645"/>
    <cellStyle name="Normal 3 2 3 2 2 2 3 2 3" xfId="18646"/>
    <cellStyle name="Normal 3 2 3 2 2 2 3 2 3 2" xfId="18647"/>
    <cellStyle name="Normal 3 2 3 2 2 2 3 2 3 2 2" xfId="18648"/>
    <cellStyle name="Normal 3 2 3 2 2 2 3 2 3 2 3" xfId="18649"/>
    <cellStyle name="Normal 3 2 3 2 2 2 3 2 3 3" xfId="18650"/>
    <cellStyle name="Normal 3 2 3 2 2 2 3 2 3 4" xfId="18651"/>
    <cellStyle name="Normal 3 2 3 2 2 2 3 2 4" xfId="18652"/>
    <cellStyle name="Normal 3 2 3 2 2 2 3 2 4 2" xfId="18653"/>
    <cellStyle name="Normal 3 2 3 2 2 2 3 2 4 3" xfId="18654"/>
    <cellStyle name="Normal 3 2 3 2 2 2 3 2 5" xfId="18655"/>
    <cellStyle name="Normal 3 2 3 2 2 2 3 2 6" xfId="18657"/>
    <cellStyle name="Normal 3 2 3 2 2 2 3 3" xfId="18658"/>
    <cellStyle name="Normal 3 2 3 2 2 2 3 3 2" xfId="18659"/>
    <cellStyle name="Normal 3 2 3 2 2 2 3 3 2 2" xfId="18660"/>
    <cellStyle name="Normal 3 2 3 2 2 2 3 3 2 2 2" xfId="18661"/>
    <cellStyle name="Normal 3 2 3 2 2 2 3 3 2 2 2 2" xfId="18662"/>
    <cellStyle name="Normal 3 2 3 2 2 2 3 3 2 2 2 3" xfId="18664"/>
    <cellStyle name="Normal 3 2 3 2 2 2 3 3 2 2 3" xfId="18665"/>
    <cellStyle name="Normal 3 2 3 2 2 2 3 3 2 2 4" xfId="11322"/>
    <cellStyle name="Normal 3 2 3 2 2 2 3 3 2 3" xfId="9212"/>
    <cellStyle name="Normal 3 2 3 2 2 2 3 3 2 3 2" xfId="18666"/>
    <cellStyle name="Normal 3 2 3 2 2 2 3 3 2 3 3" xfId="18667"/>
    <cellStyle name="Normal 3 2 3 2 2 2 3 3 2 4" xfId="9214"/>
    <cellStyle name="Normal 3 2 3 2 2 2 3 3 2 5" xfId="18668"/>
    <cellStyle name="Normal 3 2 3 2 2 2 3 3 3" xfId="18669"/>
    <cellStyle name="Normal 3 2 3 2 2 2 3 3 3 2" xfId="18670"/>
    <cellStyle name="Normal 3 2 3 2 2 2 3 3 3 2 2" xfId="18671"/>
    <cellStyle name="Normal 3 2 3 2 2 2 3 3 3 2 3" xfId="18672"/>
    <cellStyle name="Normal 3 2 3 2 2 2 3 3 3 3" xfId="18673"/>
    <cellStyle name="Normal 3 2 3 2 2 2 3 3 3 4" xfId="18674"/>
    <cellStyle name="Normal 3 2 3 2 2 2 3 3 4" xfId="18675"/>
    <cellStyle name="Normal 3 2 3 2 2 2 3 3 4 2" xfId="18676"/>
    <cellStyle name="Normal 3 2 3 2 2 2 3 3 4 3" xfId="18677"/>
    <cellStyle name="Normal 3 2 3 2 2 2 3 3 5" xfId="18679"/>
    <cellStyle name="Normal 3 2 3 2 2 2 3 3 6" xfId="18681"/>
    <cellStyle name="Normal 3 2 3 2 2 2 3 4" xfId="18682"/>
    <cellStyle name="Normal 3 2 3 2 2 2 3 4 2" xfId="18683"/>
    <cellStyle name="Normal 3 2 3 2 2 2 3 4 2 2" xfId="17060"/>
    <cellStyle name="Normal 3 2 3 2 2 2 3 4 2 2 2" xfId="18684"/>
    <cellStyle name="Normal 3 2 3 2 2 2 3 4 2 2 3" xfId="18685"/>
    <cellStyle name="Normal 3 2 3 2 2 2 3 4 2 3" xfId="18686"/>
    <cellStyle name="Normal 3 2 3 2 2 2 3 4 2 4" xfId="18687"/>
    <cellStyle name="Normal 3 2 3 2 2 2 3 4 3" xfId="18688"/>
    <cellStyle name="Normal 3 2 3 2 2 2 3 4 3 2" xfId="7562"/>
    <cellStyle name="Normal 3 2 3 2 2 2 3 4 3 3" xfId="18689"/>
    <cellStyle name="Normal 3 2 3 2 2 2 3 4 4" xfId="18690"/>
    <cellStyle name="Normal 3 2 3 2 2 2 3 4 5" xfId="18691"/>
    <cellStyle name="Normal 3 2 3 2 2 2 3 5" xfId="18692"/>
    <cellStyle name="Normal 3 2 3 2 2 2 3 5 2" xfId="5105"/>
    <cellStyle name="Normal 3 2 3 2 2 2 3 5 2 2" xfId="18695"/>
    <cellStyle name="Normal 3 2 3 2 2 2 3 5 2 3" xfId="18697"/>
    <cellStyle name="Normal 3 2 3 2 2 2 3 5 3" xfId="5109"/>
    <cellStyle name="Normal 3 2 3 2 2 2 3 5 4" xfId="5113"/>
    <cellStyle name="Normal 3 2 3 2 2 2 3 6" xfId="18699"/>
    <cellStyle name="Normal 3 2 3 2 2 2 3 6 2" xfId="5199"/>
    <cellStyle name="Normal 3 2 3 2 2 2 3 6 3" xfId="5203"/>
    <cellStyle name="Normal 3 2 3 2 2 2 3 7" xfId="18701"/>
    <cellStyle name="Normal 3 2 3 2 2 2 3 8" xfId="1942"/>
    <cellStyle name="Normal 3 2 3 2 2 2 4" xfId="47"/>
    <cellStyle name="Normal 3 2 3 2 2 2 4 2" xfId="304"/>
    <cellStyle name="Normal 3 2 3 2 2 2 4 2 2" xfId="18702"/>
    <cellStyle name="Normal 3 2 3 2 2 2 4 2 2 2" xfId="18703"/>
    <cellStyle name="Normal 3 2 3 2 2 2 4 2 2 2 2" xfId="5651"/>
    <cellStyle name="Normal 3 2 3 2 2 2 4 2 2 2 3" xfId="18704"/>
    <cellStyle name="Normal 3 2 3 2 2 2 4 2 2 3" xfId="18705"/>
    <cellStyle name="Normal 3 2 3 2 2 2 4 2 2 4" xfId="18706"/>
    <cellStyle name="Normal 3 2 3 2 2 2 4 2 3" xfId="18707"/>
    <cellStyle name="Normal 3 2 3 2 2 2 4 2 3 2" xfId="18708"/>
    <cellStyle name="Normal 3 2 3 2 2 2 4 2 3 3" xfId="18709"/>
    <cellStyle name="Normal 3 2 3 2 2 2 4 2 4" xfId="18710"/>
    <cellStyle name="Normal 3 2 3 2 2 2 4 2 5" xfId="18"/>
    <cellStyle name="Normal 3 2 3 2 2 2 4 3" xfId="5270"/>
    <cellStyle name="Normal 3 2 3 2 2 2 4 3 2" xfId="18711"/>
    <cellStyle name="Normal 3 2 3 2 2 2 4 3 2 2" xfId="18712"/>
    <cellStyle name="Normal 3 2 3 2 2 2 4 3 2 3" xfId="18713"/>
    <cellStyle name="Normal 3 2 3 2 2 2 4 3 3" xfId="18714"/>
    <cellStyle name="Normal 3 2 3 2 2 2 4 3 4" xfId="18716"/>
    <cellStyle name="Normal 3 2 3 2 2 2 4 4" xfId="5272"/>
    <cellStyle name="Normal 3 2 3 2 2 2 4 4 2" xfId="18717"/>
    <cellStyle name="Normal 3 2 3 2 2 2 4 4 3" xfId="18718"/>
    <cellStyle name="Normal 3 2 3 2 2 2 4 5" xfId="5274"/>
    <cellStyle name="Normal 3 2 3 2 2 2 4 6" xfId="5276"/>
    <cellStyle name="Normal 3 2 3 2 2 2 5" xfId="216"/>
    <cellStyle name="Normal 3 2 3 2 2 2 5 2" xfId="190"/>
    <cellStyle name="Normal 3 2 3 2 2 2 5 2 2" xfId="18719"/>
    <cellStyle name="Normal 3 2 3 2 2 2 5 2 2 2" xfId="18720"/>
    <cellStyle name="Normal 3 2 3 2 2 2 5 2 2 2 2" xfId="18721"/>
    <cellStyle name="Normal 3 2 3 2 2 2 5 2 2 2 3" xfId="18722"/>
    <cellStyle name="Normal 3 2 3 2 2 2 5 2 2 3" xfId="18723"/>
    <cellStyle name="Normal 3 2 3 2 2 2 5 2 2 4" xfId="12019"/>
    <cellStyle name="Normal 3 2 3 2 2 2 5 2 3" xfId="18724"/>
    <cellStyle name="Normal 3 2 3 2 2 2 5 2 3 2" xfId="18725"/>
    <cellStyle name="Normal 3 2 3 2 2 2 5 2 3 3" xfId="18726"/>
    <cellStyle name="Normal 3 2 3 2 2 2 5 2 4" xfId="329"/>
    <cellStyle name="Normal 3 2 3 2 2 2 5 2 5" xfId="1283"/>
    <cellStyle name="Normal 3 2 3 2 2 2 5 3" xfId="3171"/>
    <cellStyle name="Normal 3 2 3 2 2 2 5 3 2" xfId="18727"/>
    <cellStyle name="Normal 3 2 3 2 2 2 5 3 2 2" xfId="11"/>
    <cellStyle name="Normal 3 2 3 2 2 2 5 3 2 3" xfId="18728"/>
    <cellStyle name="Normal 3 2 3 2 2 2 5 3 3" xfId="18729"/>
    <cellStyle name="Normal 3 2 3 2 2 2 5 3 4" xfId="18731"/>
    <cellStyle name="Normal 3 2 3 2 2 2 5 4" xfId="5315"/>
    <cellStyle name="Normal 3 2 3 2 2 2 5 4 2" xfId="18732"/>
    <cellStyle name="Normal 3 2 3 2 2 2 5 4 3" xfId="18733"/>
    <cellStyle name="Normal 3 2 3 2 2 2 5 5" xfId="1533"/>
    <cellStyle name="Normal 3 2 3 2 2 2 5 6" xfId="1538"/>
    <cellStyle name="Normal 3 2 3 2 2 2 6" xfId="229"/>
    <cellStyle name="Normal 3 2 3 2 2 2 6 2" xfId="314"/>
    <cellStyle name="Normal 3 2 3 2 2 2 6 2 2" xfId="18735"/>
    <cellStyle name="Normal 3 2 3 2 2 2 6 2 2 2" xfId="18736"/>
    <cellStyle name="Normal 3 2 3 2 2 2 6 2 2 3" xfId="18737"/>
    <cellStyle name="Normal 3 2 3 2 2 2 6 2 3" xfId="18739"/>
    <cellStyle name="Normal 3 2 3 2 2 2 6 2 4" xfId="18740"/>
    <cellStyle name="Normal 3 2 3 2 2 2 6 3" xfId="18742"/>
    <cellStyle name="Normal 3 2 3 2 2 2 6 3 2" xfId="18743"/>
    <cellStyle name="Normal 3 2 3 2 2 2 6 3 3" xfId="18744"/>
    <cellStyle name="Normal 3 2 3 2 2 2 6 4" xfId="18746"/>
    <cellStyle name="Normal 3 2 3 2 2 2 6 5" xfId="18747"/>
    <cellStyle name="Normal 3 2 3 2 2 2 7" xfId="247"/>
    <cellStyle name="Normal 3 2 3 2 2 2 7 2" xfId="326"/>
    <cellStyle name="Normal 3 2 3 2 2 2 7 2 2" xfId="18748"/>
    <cellStyle name="Normal 3 2 3 2 2 2 7 2 3" xfId="18749"/>
    <cellStyle name="Normal 3 2 3 2 2 2 7 3" xfId="18751"/>
    <cellStyle name="Normal 3 2 3 2 2 2 7 4" xfId="18752"/>
    <cellStyle name="Normal 3 2 3 2 2 2 8" xfId="18754"/>
    <cellStyle name="Normal 3 2 3 2 2 2 8 2" xfId="3988"/>
    <cellStyle name="Normal 3 2 3 2 2 2 8 3" xfId="591"/>
    <cellStyle name="Normal 3 2 3 2 2 2 9" xfId="18756"/>
    <cellStyle name="Normal 3 2 3 2 2 3" xfId="10558"/>
    <cellStyle name="Normal 3 2 3 2 2 3 2" xfId="18757"/>
    <cellStyle name="Normal 3 2 3 2 2 3 2 2" xfId="18758"/>
    <cellStyle name="Normal 3 2 3 2 2 3 2 2 2" xfId="18759"/>
    <cellStyle name="Normal 3 2 3 2 2 3 2 2 2 2" xfId="18760"/>
    <cellStyle name="Normal 3 2 3 2 2 3 2 2 2 2 2" xfId="8052"/>
    <cellStyle name="Normal 3 2 3 2 2 3 2 2 2 2 2 2" xfId="8054"/>
    <cellStyle name="Normal 3 2 3 2 2 3 2 2 2 2 2 3" xfId="8062"/>
    <cellStyle name="Normal 3 2 3 2 2 3 2 2 2 2 3" xfId="8068"/>
    <cellStyle name="Normal 3 2 3 2 2 3 2 2 2 2 4" xfId="8075"/>
    <cellStyle name="Normal 3 2 3 2 2 3 2 2 2 3" xfId="18761"/>
    <cellStyle name="Normal 3 2 3 2 2 3 2 2 2 3 2" xfId="8359"/>
    <cellStyle name="Normal 3 2 3 2 2 3 2 2 2 3 3" xfId="8372"/>
    <cellStyle name="Normal 3 2 3 2 2 3 2 2 2 4" xfId="18762"/>
    <cellStyle name="Normal 3 2 3 2 2 3 2 2 2 5" xfId="18763"/>
    <cellStyle name="Normal 3 2 3 2 2 3 2 2 3" xfId="18764"/>
    <cellStyle name="Normal 3 2 3 2 2 3 2 2 3 2" xfId="18765"/>
    <cellStyle name="Normal 3 2 3 2 2 3 2 2 3 2 2" xfId="18766"/>
    <cellStyle name="Normal 3 2 3 2 2 3 2 2 3 2 3" xfId="18767"/>
    <cellStyle name="Normal 3 2 3 2 2 3 2 2 3 3" xfId="18768"/>
    <cellStyle name="Normal 3 2 3 2 2 3 2 2 3 4" xfId="18769"/>
    <cellStyle name="Normal 3 2 3 2 2 3 2 2 4" xfId="18770"/>
    <cellStyle name="Normal 3 2 3 2 2 3 2 2 4 2" xfId="18771"/>
    <cellStyle name="Normal 3 2 3 2 2 3 2 2 4 3" xfId="18772"/>
    <cellStyle name="Normal 3 2 3 2 2 3 2 2 5" xfId="18773"/>
    <cellStyle name="Normal 3 2 3 2 2 3 2 2 6" xfId="18775"/>
    <cellStyle name="Normal 3 2 3 2 2 3 2 3" xfId="18776"/>
    <cellStyle name="Normal 3 2 3 2 2 3 2 3 2" xfId="18777"/>
    <cellStyle name="Normal 3 2 3 2 2 3 2 3 2 2" xfId="496"/>
    <cellStyle name="Normal 3 2 3 2 2 3 2 3 2 2 2" xfId="18778"/>
    <cellStyle name="Normal 3 2 3 2 2 3 2 3 2 2 2 2" xfId="18779"/>
    <cellStyle name="Normal 3 2 3 2 2 3 2 3 2 2 2 3" xfId="18780"/>
    <cellStyle name="Normal 3 2 3 2 2 3 2 3 2 2 3" xfId="18781"/>
    <cellStyle name="Normal 3 2 3 2 2 3 2 3 2 2 4" xfId="18782"/>
    <cellStyle name="Normal 3 2 3 2 2 3 2 3 2 3" xfId="18783"/>
    <cellStyle name="Normal 3 2 3 2 2 3 2 3 2 3 2" xfId="18786"/>
    <cellStyle name="Normal 3 2 3 2 2 3 2 3 2 3 3" xfId="18789"/>
    <cellStyle name="Normal 3 2 3 2 2 3 2 3 2 4" xfId="11640"/>
    <cellStyle name="Normal 3 2 3 2 2 3 2 3 2 5" xfId="11650"/>
    <cellStyle name="Normal 3 2 3 2 2 3 2 3 3" xfId="18790"/>
    <cellStyle name="Normal 3 2 3 2 2 3 2 3 3 2" xfId="18791"/>
    <cellStyle name="Normal 3 2 3 2 2 3 2 3 3 2 2" xfId="18792"/>
    <cellStyle name="Normal 3 2 3 2 2 3 2 3 3 2 3" xfId="18793"/>
    <cellStyle name="Normal 3 2 3 2 2 3 2 3 3 3" xfId="18794"/>
    <cellStyle name="Normal 3 2 3 2 2 3 2 3 3 4" xfId="11656"/>
    <cellStyle name="Normal 3 2 3 2 2 3 2 3 4" xfId="18796"/>
    <cellStyle name="Normal 3 2 3 2 2 3 2 3 4 2" xfId="18798"/>
    <cellStyle name="Normal 3 2 3 2 2 3 2 3 4 3" xfId="18800"/>
    <cellStyle name="Normal 3 2 3 2 2 3 2 3 5" xfId="18802"/>
    <cellStyle name="Normal 3 2 3 2 2 3 2 3 6" xfId="12698"/>
    <cellStyle name="Normal 3 2 3 2 2 3 2 4" xfId="18803"/>
    <cellStyle name="Normal 3 2 3 2 2 3 2 4 2" xfId="18804"/>
    <cellStyle name="Normal 3 2 3 2 2 3 2 4 2 2" xfId="18805"/>
    <cellStyle name="Normal 3 2 3 2 2 3 2 4 2 2 2" xfId="18806"/>
    <cellStyle name="Normal 3 2 3 2 2 3 2 4 2 2 3" xfId="18807"/>
    <cellStyle name="Normal 3 2 3 2 2 3 2 4 2 3" xfId="18808"/>
    <cellStyle name="Normal 3 2 3 2 2 3 2 4 2 4" xfId="3555"/>
    <cellStyle name="Normal 3 2 3 2 2 3 2 4 3" xfId="18809"/>
    <cellStyle name="Normal 3 2 3 2 2 3 2 4 3 2" xfId="7689"/>
    <cellStyle name="Normal 3 2 3 2 2 3 2 4 3 3" xfId="18810"/>
    <cellStyle name="Normal 3 2 3 2 2 3 2 4 4" xfId="18812"/>
    <cellStyle name="Normal 3 2 3 2 2 3 2 4 5" xfId="18814"/>
    <cellStyle name="Normal 3 2 3 2 2 3 2 5" xfId="18816"/>
    <cellStyle name="Normal 3 2 3 2 2 3 2 5 2" xfId="18818"/>
    <cellStyle name="Normal 3 2 3 2 2 3 2 5 2 2" xfId="18819"/>
    <cellStyle name="Normal 3 2 3 2 2 3 2 5 2 3" xfId="18820"/>
    <cellStyle name="Normal 3 2 3 2 2 3 2 5 3" xfId="18822"/>
    <cellStyle name="Normal 3 2 3 2 2 3 2 5 4" xfId="18824"/>
    <cellStyle name="Normal 3 2 3 2 2 3 2 6" xfId="18827"/>
    <cellStyle name="Normal 3 2 3 2 2 3 2 6 2" xfId="18828"/>
    <cellStyle name="Normal 3 2 3 2 2 3 2 6 3" xfId="18829"/>
    <cellStyle name="Normal 3 2 3 2 2 3 2 7" xfId="18832"/>
    <cellStyle name="Normal 3 2 3 2 2 3 2 8" xfId="18833"/>
    <cellStyle name="Normal 3 2 3 2 2 3 3" xfId="18834"/>
    <cellStyle name="Normal 3 2 3 2 2 3 3 2" xfId="18835"/>
    <cellStyle name="Normal 3 2 3 2 2 3 3 2 2" xfId="18836"/>
    <cellStyle name="Normal 3 2 3 2 2 3 3 2 2 2" xfId="18837"/>
    <cellStyle name="Normal 3 2 3 2 2 3 3 2 2 2 2" xfId="18838"/>
    <cellStyle name="Normal 3 2 3 2 2 3 3 2 2 2 3" xfId="18839"/>
    <cellStyle name="Normal 3 2 3 2 2 3 3 2 2 3" xfId="18841"/>
    <cellStyle name="Normal 3 2 3 2 2 3 3 2 2 4" xfId="18842"/>
    <cellStyle name="Normal 3 2 3 2 2 3 3 2 3" xfId="18844"/>
    <cellStyle name="Normal 3 2 3 2 2 3 3 2 3 2" xfId="18845"/>
    <cellStyle name="Normal 3 2 3 2 2 3 3 2 3 3" xfId="18846"/>
    <cellStyle name="Normal 3 2 3 2 2 3 3 2 4" xfId="18848"/>
    <cellStyle name="Normal 3 2 3 2 2 3 3 2 5" xfId="18849"/>
    <cellStyle name="Normal 3 2 3 2 2 3 3 3" xfId="18850"/>
    <cellStyle name="Normal 3 2 3 2 2 3 3 3 2" xfId="18851"/>
    <cellStyle name="Normal 3 2 3 2 2 3 3 3 2 2" xfId="18852"/>
    <cellStyle name="Normal 3 2 3 2 2 3 3 3 2 3" xfId="9246"/>
    <cellStyle name="Normal 3 2 3 2 2 3 3 3 3" xfId="18853"/>
    <cellStyle name="Normal 3 2 3 2 2 3 3 3 4" xfId="18855"/>
    <cellStyle name="Normal 3 2 3 2 2 3 3 4" xfId="18856"/>
    <cellStyle name="Normal 3 2 3 2 2 3 3 4 2" xfId="18857"/>
    <cellStyle name="Normal 3 2 3 2 2 3 3 4 3" xfId="18858"/>
    <cellStyle name="Normal 3 2 3 2 2 3 3 5" xfId="18860"/>
    <cellStyle name="Normal 3 2 3 2 2 3 3 6" xfId="18862"/>
    <cellStyle name="Normal 3 2 3 2 2 3 4" xfId="18863"/>
    <cellStyle name="Normal 3 2 3 2 2 3 4 2" xfId="18864"/>
    <cellStyle name="Normal 3 2 3 2 2 3 4 2 2" xfId="18865"/>
    <cellStyle name="Normal 3 2 3 2 2 3 4 2 2 2" xfId="18866"/>
    <cellStyle name="Normal 3 2 3 2 2 3 4 2 2 2 2" xfId="18868"/>
    <cellStyle name="Normal 3 2 3 2 2 3 4 2 2 2 3" xfId="18870"/>
    <cellStyle name="Normal 3 2 3 2 2 3 4 2 2 3" xfId="18871"/>
    <cellStyle name="Normal 3 2 3 2 2 3 4 2 2 4" xfId="18872"/>
    <cellStyle name="Normal 3 2 3 2 2 3 4 2 3" xfId="18873"/>
    <cellStyle name="Normal 3 2 3 2 2 3 4 2 3 2" xfId="18874"/>
    <cellStyle name="Normal 3 2 3 2 2 3 4 2 3 3" xfId="18875"/>
    <cellStyle name="Normal 3 2 3 2 2 3 4 2 4" xfId="18876"/>
    <cellStyle name="Normal 3 2 3 2 2 3 4 2 5" xfId="18877"/>
    <cellStyle name="Normal 3 2 3 2 2 3 4 3" xfId="18878"/>
    <cellStyle name="Normal 3 2 3 2 2 3 4 3 2" xfId="18879"/>
    <cellStyle name="Normal 3 2 3 2 2 3 4 3 2 2" xfId="18880"/>
    <cellStyle name="Normal 3 2 3 2 2 3 4 3 2 3" xfId="18881"/>
    <cellStyle name="Normal 3 2 3 2 2 3 4 3 3" xfId="18882"/>
    <cellStyle name="Normal 3 2 3 2 2 3 4 3 4" xfId="18884"/>
    <cellStyle name="Normal 3 2 3 2 2 3 4 4" xfId="18885"/>
    <cellStyle name="Normal 3 2 3 2 2 3 4 4 2" xfId="18886"/>
    <cellStyle name="Normal 3 2 3 2 2 3 4 4 3" xfId="18887"/>
    <cellStyle name="Normal 3 2 3 2 2 3 4 5" xfId="18888"/>
    <cellStyle name="Normal 3 2 3 2 2 3 4 6" xfId="18889"/>
    <cellStyle name="Normal 3 2 3 2 2 3 5" xfId="18890"/>
    <cellStyle name="Normal 3 2 3 2 2 3 5 2" xfId="18891"/>
    <cellStyle name="Normal 3 2 3 2 2 3 5 2 2" xfId="18892"/>
    <cellStyle name="Normal 3 2 3 2 2 3 5 2 2 2" xfId="18893"/>
    <cellStyle name="Normal 3 2 3 2 2 3 5 2 2 3" xfId="18894"/>
    <cellStyle name="Normal 3 2 3 2 2 3 5 2 3" xfId="18895"/>
    <cellStyle name="Normal 3 2 3 2 2 3 5 2 4" xfId="18896"/>
    <cellStyle name="Normal 3 2 3 2 2 3 5 3" xfId="18897"/>
    <cellStyle name="Normal 3 2 3 2 2 3 5 3 2" xfId="18898"/>
    <cellStyle name="Normal 3 2 3 2 2 3 5 3 3" xfId="18899"/>
    <cellStyle name="Normal 3 2 3 2 2 3 5 4" xfId="18900"/>
    <cellStyle name="Normal 3 2 3 2 2 3 5 5" xfId="18901"/>
    <cellStyle name="Normal 3 2 3 2 2 3 6" xfId="18903"/>
    <cellStyle name="Normal 3 2 3 2 2 3 6 2" xfId="18905"/>
    <cellStyle name="Normal 3 2 3 2 2 3 6 2 2" xfId="6357"/>
    <cellStyle name="Normal 3 2 3 2 2 3 6 2 3" xfId="6360"/>
    <cellStyle name="Normal 3 2 3 2 2 3 6 3" xfId="18907"/>
    <cellStyle name="Normal 3 2 3 2 2 3 6 4" xfId="18908"/>
    <cellStyle name="Normal 3 2 3 2 2 3 7" xfId="18910"/>
    <cellStyle name="Normal 3 2 3 2 2 3 7 2" xfId="18912"/>
    <cellStyle name="Normal 3 2 3 2 2 3 7 3" xfId="18914"/>
    <cellStyle name="Normal 3 2 3 2 2 3 8" xfId="18917"/>
    <cellStyle name="Normal 3 2 3 2 2 3 9" xfId="18919"/>
    <cellStyle name="Normal 3 2 3 2 2 4" xfId="10561"/>
    <cellStyle name="Normal 3 2 3 2 2 4 2" xfId="12545"/>
    <cellStyle name="Normal 3 2 3 2 2 4 2 2" xfId="18922"/>
    <cellStyle name="Normal 3 2 3 2 2 4 2 2 2" xfId="18923"/>
    <cellStyle name="Normal 3 2 3 2 2 4 2 2 2 2" xfId="18924"/>
    <cellStyle name="Normal 3 2 3 2 2 4 2 2 2 2 2" xfId="18926"/>
    <cellStyle name="Normal 3 2 3 2 2 4 2 2 2 2 3" xfId="18928"/>
    <cellStyle name="Normal 3 2 3 2 2 4 2 2 2 3" xfId="18929"/>
    <cellStyle name="Normal 3 2 3 2 2 4 2 2 2 4" xfId="15085"/>
    <cellStyle name="Normal 3 2 3 2 2 4 2 2 3" xfId="18930"/>
    <cellStyle name="Normal 3 2 3 2 2 4 2 2 3 2" xfId="18931"/>
    <cellStyle name="Normal 3 2 3 2 2 4 2 2 3 3" xfId="18932"/>
    <cellStyle name="Normal 3 2 3 2 2 4 2 2 4" xfId="18933"/>
    <cellStyle name="Normal 3 2 3 2 2 4 2 2 5" xfId="18934"/>
    <cellStyle name="Normal 3 2 3 2 2 4 2 3" xfId="18936"/>
    <cellStyle name="Normal 3 2 3 2 2 4 2 3 2" xfId="18937"/>
    <cellStyle name="Normal 3 2 3 2 2 4 2 3 2 2" xfId="18938"/>
    <cellStyle name="Normal 3 2 3 2 2 4 2 3 2 3" xfId="18939"/>
    <cellStyle name="Normal 3 2 3 2 2 4 2 3 3" xfId="18940"/>
    <cellStyle name="Normal 3 2 3 2 2 4 2 3 4" xfId="18942"/>
    <cellStyle name="Normal 3 2 3 2 2 4 2 4" xfId="9099"/>
    <cellStyle name="Normal 3 2 3 2 2 4 2 4 2" xfId="9101"/>
    <cellStyle name="Normal 3 2 3 2 2 4 2 4 3" xfId="9103"/>
    <cellStyle name="Normal 3 2 3 2 2 4 2 5" xfId="9106"/>
    <cellStyle name="Normal 3 2 3 2 2 4 2 6" xfId="9109"/>
    <cellStyle name="Normal 3 2 3 2 2 4 3" xfId="12547"/>
    <cellStyle name="Normal 3 2 3 2 2 4 3 2" xfId="18944"/>
    <cellStyle name="Normal 3 2 3 2 2 4 3 2 2" xfId="4677"/>
    <cellStyle name="Normal 3 2 3 2 2 4 3 2 2 2" xfId="18945"/>
    <cellStyle name="Normal 3 2 3 2 2 4 3 2 2 2 2" xfId="18947"/>
    <cellStyle name="Normal 3 2 3 2 2 4 3 2 2 2 3" xfId="18949"/>
    <cellStyle name="Normal 3 2 3 2 2 4 3 2 2 3" xfId="18950"/>
    <cellStyle name="Normal 3 2 3 2 2 4 3 2 2 4" xfId="18951"/>
    <cellStyle name="Normal 3 2 3 2 2 4 3 2 3" xfId="4695"/>
    <cellStyle name="Normal 3 2 3 2 2 4 3 2 3 2" xfId="18952"/>
    <cellStyle name="Normal 3 2 3 2 2 4 3 2 3 3" xfId="18953"/>
    <cellStyle name="Normal 3 2 3 2 2 4 3 2 4" xfId="4705"/>
    <cellStyle name="Normal 3 2 3 2 2 4 3 2 5" xfId="4726"/>
    <cellStyle name="Normal 3 2 3 2 2 4 3 3" xfId="18954"/>
    <cellStyle name="Normal 3 2 3 2 2 4 3 3 2" xfId="18955"/>
    <cellStyle name="Normal 3 2 3 2 2 4 3 3 2 2" xfId="3836"/>
    <cellStyle name="Normal 3 2 3 2 2 4 3 3 2 3" xfId="3839"/>
    <cellStyle name="Normal 3 2 3 2 2 4 3 3 3" xfId="18956"/>
    <cellStyle name="Normal 3 2 3 2 2 4 3 3 4" xfId="18958"/>
    <cellStyle name="Normal 3 2 3 2 2 4 3 4" xfId="9112"/>
    <cellStyle name="Normal 3 2 3 2 2 4 3 4 2" xfId="18959"/>
    <cellStyle name="Normal 3 2 3 2 2 4 3 4 3" xfId="18960"/>
    <cellStyle name="Normal 3 2 3 2 2 4 3 5" xfId="9114"/>
    <cellStyle name="Normal 3 2 3 2 2 4 3 6" xfId="18961"/>
    <cellStyle name="Normal 3 2 3 2 2 4 4" xfId="18962"/>
    <cellStyle name="Normal 3 2 3 2 2 4 4 2" xfId="18963"/>
    <cellStyle name="Normal 3 2 3 2 2 4 4 2 2" xfId="18965"/>
    <cellStyle name="Normal 3 2 3 2 2 4 4 2 2 2" xfId="18966"/>
    <cellStyle name="Normal 3 2 3 2 2 4 4 2 2 3" xfId="18967"/>
    <cellStyle name="Normal 3 2 3 2 2 4 4 2 3" xfId="18968"/>
    <cellStyle name="Normal 3 2 3 2 2 4 4 2 4" xfId="18969"/>
    <cellStyle name="Normal 3 2 3 2 2 4 4 3" xfId="18970"/>
    <cellStyle name="Normal 3 2 3 2 2 4 4 3 2" xfId="18971"/>
    <cellStyle name="Normal 3 2 3 2 2 4 4 3 3" xfId="18972"/>
    <cellStyle name="Normal 3 2 3 2 2 4 4 4" xfId="18973"/>
    <cellStyle name="Normal 3 2 3 2 2 4 4 5" xfId="18974"/>
    <cellStyle name="Normal 3 2 3 2 2 4 5" xfId="18975"/>
    <cellStyle name="Normal 3 2 3 2 2 4 5 2" xfId="18976"/>
    <cellStyle name="Normal 3 2 3 2 2 4 5 2 2" xfId="18978"/>
    <cellStyle name="Normal 3 2 3 2 2 4 5 2 3" xfId="18979"/>
    <cellStyle name="Normal 3 2 3 2 2 4 5 3" xfId="18980"/>
    <cellStyle name="Normal 3 2 3 2 2 4 5 4" xfId="18981"/>
    <cellStyle name="Normal 3 2 3 2 2 4 6" xfId="18983"/>
    <cellStyle name="Normal 3 2 3 2 2 4 6 2" xfId="18984"/>
    <cellStyle name="Normal 3 2 3 2 2 4 6 3" xfId="18985"/>
    <cellStyle name="Normal 3 2 3 2 2 4 7" xfId="18987"/>
    <cellStyle name="Normal 3 2 3 2 2 4 8" xfId="18989"/>
    <cellStyle name="Normal 3 2 3 2 2 5" xfId="12550"/>
    <cellStyle name="Normal 3 2 3 2 2 5 2" xfId="18990"/>
    <cellStyle name="Normal 3 2 3 2 2 5 2 2" xfId="18493"/>
    <cellStyle name="Normal 3 2 3 2 2 5 2 2 2" xfId="18991"/>
    <cellStyle name="Normal 3 2 3 2 2 5 2 2 2 2" xfId="18992"/>
    <cellStyle name="Normal 3 2 3 2 2 5 2 2 2 3" xfId="18993"/>
    <cellStyle name="Normal 3 2 3 2 2 5 2 2 3" xfId="18994"/>
    <cellStyle name="Normal 3 2 3 2 2 5 2 2 4" xfId="18995"/>
    <cellStyle name="Normal 3 2 3 2 2 5 2 3" xfId="18495"/>
    <cellStyle name="Normal 3 2 3 2 2 5 2 3 2" xfId="18996"/>
    <cellStyle name="Normal 3 2 3 2 2 5 2 3 3" xfId="18997"/>
    <cellStyle name="Normal 3 2 3 2 2 5 2 4" xfId="18998"/>
    <cellStyle name="Normal 3 2 3 2 2 5 2 5" xfId="18999"/>
    <cellStyle name="Normal 3 2 3 2 2 5 3" xfId="19000"/>
    <cellStyle name="Normal 3 2 3 2 2 5 3 2" xfId="19001"/>
    <cellStyle name="Normal 3 2 3 2 2 5 3 2 2" xfId="19002"/>
    <cellStyle name="Normal 3 2 3 2 2 5 3 2 3" xfId="19003"/>
    <cellStyle name="Normal 3 2 3 2 2 5 3 3" xfId="19004"/>
    <cellStyle name="Normal 3 2 3 2 2 5 3 4" xfId="19005"/>
    <cellStyle name="Normal 3 2 3 2 2 5 4" xfId="19006"/>
    <cellStyle name="Normal 3 2 3 2 2 5 4 2" xfId="19008"/>
    <cellStyle name="Normal 3 2 3 2 2 5 4 3" xfId="19009"/>
    <cellStyle name="Normal 3 2 3 2 2 5 5" xfId="19010"/>
    <cellStyle name="Normal 3 2 3 2 2 5 6" xfId="19011"/>
    <cellStyle name="Normal 3 2 3 2 2 6" xfId="12553"/>
    <cellStyle name="Normal 3 2 3 2 2 6 2" xfId="14052"/>
    <cellStyle name="Normal 3 2 3 2 2 6 2 2" xfId="19012"/>
    <cellStyle name="Normal 3 2 3 2 2 6 2 2 2" xfId="19013"/>
    <cellStyle name="Normal 3 2 3 2 2 6 2 2 2 2" xfId="19014"/>
    <cellStyle name="Normal 3 2 3 2 2 6 2 2 2 3" xfId="19015"/>
    <cellStyle name="Normal 3 2 3 2 2 6 2 2 3" xfId="19016"/>
    <cellStyle name="Normal 3 2 3 2 2 6 2 2 4" xfId="19017"/>
    <cellStyle name="Normal 3 2 3 2 2 6 2 3" xfId="19018"/>
    <cellStyle name="Normal 3 2 3 2 2 6 2 3 2" xfId="19019"/>
    <cellStyle name="Normal 3 2 3 2 2 6 2 3 3" xfId="19020"/>
    <cellStyle name="Normal 3 2 3 2 2 6 2 4" xfId="19021"/>
    <cellStyle name="Normal 3 2 3 2 2 6 2 5" xfId="19022"/>
    <cellStyle name="Normal 3 2 3 2 2 6 3" xfId="14056"/>
    <cellStyle name="Normal 3 2 3 2 2 6 3 2" xfId="19023"/>
    <cellStyle name="Normal 3 2 3 2 2 6 3 2 2" xfId="19024"/>
    <cellStyle name="Normal 3 2 3 2 2 6 3 2 3" xfId="19025"/>
    <cellStyle name="Normal 3 2 3 2 2 6 3 3" xfId="19026"/>
    <cellStyle name="Normal 3 2 3 2 2 6 3 4" xfId="19027"/>
    <cellStyle name="Normal 3 2 3 2 2 6 4" xfId="19028"/>
    <cellStyle name="Normal 3 2 3 2 2 6 4 2" xfId="19029"/>
    <cellStyle name="Normal 3 2 3 2 2 6 4 3" xfId="19030"/>
    <cellStyle name="Normal 3 2 3 2 2 6 5" xfId="19031"/>
    <cellStyle name="Normal 3 2 3 2 2 6 6" xfId="19032"/>
    <cellStyle name="Normal 3 2 3 2 2 7" xfId="19034"/>
    <cellStyle name="Normal 3 2 3 2 2 7 2" xfId="14061"/>
    <cellStyle name="Normal 3 2 3 2 2 7 2 2" xfId="19035"/>
    <cellStyle name="Normal 3 2 3 2 2 7 2 2 2" xfId="17586"/>
    <cellStyle name="Normal 3 2 3 2 2 7 2 2 3" xfId="17588"/>
    <cellStyle name="Normal 3 2 3 2 2 7 2 3" xfId="19036"/>
    <cellStyle name="Normal 3 2 3 2 2 7 2 4" xfId="19037"/>
    <cellStyle name="Normal 3 2 3 2 2 7 3" xfId="19038"/>
    <cellStyle name="Normal 3 2 3 2 2 7 3 2" xfId="19039"/>
    <cellStyle name="Normal 3 2 3 2 2 7 3 3" xfId="19040"/>
    <cellStyle name="Normal 3 2 3 2 2 7 4" xfId="8724"/>
    <cellStyle name="Normal 3 2 3 2 2 7 5" xfId="8726"/>
    <cellStyle name="Normal 3 2 3 2 2 8" xfId="19042"/>
    <cellStyle name="Normal 3 2 3 2 2 8 2" xfId="19044"/>
    <cellStyle name="Normal 3 2 3 2 2 8 2 2" xfId="19045"/>
    <cellStyle name="Normal 3 2 3 2 2 8 2 3" xfId="19047"/>
    <cellStyle name="Normal 3 2 3 2 2 8 3" xfId="19048"/>
    <cellStyle name="Normal 3 2 3 2 2 8 4" xfId="19049"/>
    <cellStyle name="Normal 3 2 3 2 2 9" xfId="19050"/>
    <cellStyle name="Normal 3 2 3 2 2 9 2" xfId="19052"/>
    <cellStyle name="Normal 3 2 3 2 2 9 3" xfId="19053"/>
    <cellStyle name="Normal 3 2 3 2 3" xfId="10564"/>
    <cellStyle name="Normal 3 2 3 2 3 10" xfId="19055"/>
    <cellStyle name="Normal 3 2 3 2 3 11" xfId="19056"/>
    <cellStyle name="Normal 3 2 3 2 3 2" xfId="10566"/>
    <cellStyle name="Normal 3 2 3 2 3 2 10" xfId="7072"/>
    <cellStyle name="Normal 3 2 3 2 3 2 2" xfId="19057"/>
    <cellStyle name="Normal 3 2 3 2 3 2 2 2" xfId="19058"/>
    <cellStyle name="Normal 3 2 3 2 3 2 2 2 2" xfId="19059"/>
    <cellStyle name="Normal 3 2 3 2 3 2 2 2 2 2" xfId="19061"/>
    <cellStyle name="Normal 3 2 3 2 3 2 2 2 2 2 2" xfId="19064"/>
    <cellStyle name="Normal 3 2 3 2 3 2 2 2 2 2 2 2" xfId="19068"/>
    <cellStyle name="Normal 3 2 3 2 3 2 2 2 2 2 2 2 2" xfId="19070"/>
    <cellStyle name="Normal 3 2 3 2 3 2 2 2 2 2 2 2 3" xfId="19072"/>
    <cellStyle name="Normal 3 2 3 2 3 2 2 2 2 2 2 3" xfId="6901"/>
    <cellStyle name="Normal 3 2 3 2 3 2 2 2 2 2 2 4" xfId="6903"/>
    <cellStyle name="Normal 3 2 3 2 3 2 2 2 2 2 3" xfId="19074"/>
    <cellStyle name="Normal 3 2 3 2 3 2 2 2 2 2 3 2" xfId="19076"/>
    <cellStyle name="Normal 3 2 3 2 3 2 2 2 2 2 3 3" xfId="19077"/>
    <cellStyle name="Normal 3 2 3 2 3 2 2 2 2 2 4" xfId="11459"/>
    <cellStyle name="Normal 3 2 3 2 3 2 2 2 2 2 5" xfId="11466"/>
    <cellStyle name="Normal 3 2 3 2 3 2 2 2 2 3" xfId="19079"/>
    <cellStyle name="Normal 3 2 3 2 3 2 2 2 2 3 2" xfId="19081"/>
    <cellStyle name="Normal 3 2 3 2 3 2 2 2 2 3 2 2" xfId="19082"/>
    <cellStyle name="Normal 3 2 3 2 3 2 2 2 2 3 2 3" xfId="19083"/>
    <cellStyle name="Normal 3 2 3 2 3 2 2 2 2 3 3" xfId="19085"/>
    <cellStyle name="Normal 3 2 3 2 3 2 2 2 2 3 4" xfId="11473"/>
    <cellStyle name="Normal 3 2 3 2 3 2 2 2 2 4" xfId="15776"/>
    <cellStyle name="Normal 3 2 3 2 3 2 2 2 2 4 2" xfId="15779"/>
    <cellStyle name="Normal 3 2 3 2 3 2 2 2 2 4 3" xfId="15783"/>
    <cellStyle name="Normal 3 2 3 2 3 2 2 2 2 5" xfId="15786"/>
    <cellStyle name="Normal 3 2 3 2 3 2 2 2 2 6" xfId="15788"/>
    <cellStyle name="Normal 3 2 3 2 3 2 2 2 3" xfId="19086"/>
    <cellStyle name="Normal 3 2 3 2 3 2 2 2 3 2" xfId="19088"/>
    <cellStyle name="Normal 3 2 3 2 3 2 2 2 3 2 2" xfId="19092"/>
    <cellStyle name="Normal 3 2 3 2 3 2 2 2 3 2 2 2" xfId="19095"/>
    <cellStyle name="Normal 3 2 3 2 3 2 2 2 3 2 2 2 2" xfId="19097"/>
    <cellStyle name="Normal 3 2 3 2 3 2 2 2 3 2 2 2 3" xfId="19099"/>
    <cellStyle name="Normal 3 2 3 2 3 2 2 2 3 2 2 3" xfId="19102"/>
    <cellStyle name="Normal 3 2 3 2 3 2 2 2 3 2 2 4" xfId="14777"/>
    <cellStyle name="Normal 3 2 3 2 3 2 2 2 3 2 3" xfId="19105"/>
    <cellStyle name="Normal 3 2 3 2 3 2 2 2 3 2 3 2" xfId="19107"/>
    <cellStyle name="Normal 3 2 3 2 3 2 2 2 3 2 3 3" xfId="10636"/>
    <cellStyle name="Normal 3 2 3 2 3 2 2 2 3 2 4" xfId="11491"/>
    <cellStyle name="Normal 3 2 3 2 3 2 2 2 3 2 5" xfId="11500"/>
    <cellStyle name="Normal 3 2 3 2 3 2 2 2 3 3" xfId="19109"/>
    <cellStyle name="Normal 3 2 3 2 3 2 2 2 3 3 2" xfId="19111"/>
    <cellStyle name="Normal 3 2 3 2 3 2 2 2 3 3 2 2" xfId="19112"/>
    <cellStyle name="Normal 3 2 3 2 3 2 2 2 3 3 2 3" xfId="19113"/>
    <cellStyle name="Normal 3 2 3 2 3 2 2 2 3 3 3" xfId="19115"/>
    <cellStyle name="Normal 3 2 3 2 3 2 2 2 3 3 4" xfId="11513"/>
    <cellStyle name="Normal 3 2 3 2 3 2 2 2 3 4" xfId="15792"/>
    <cellStyle name="Normal 3 2 3 2 3 2 2 2 3 4 2" xfId="14463"/>
    <cellStyle name="Normal 3 2 3 2 3 2 2 2 3 4 3" xfId="14469"/>
    <cellStyle name="Normal 3 2 3 2 3 2 2 2 3 5" xfId="15795"/>
    <cellStyle name="Normal 3 2 3 2 3 2 2 2 3 6" xfId="19116"/>
    <cellStyle name="Normal 3 2 3 2 3 2 2 2 4" xfId="17125"/>
    <cellStyle name="Normal 3 2 3 2 3 2 2 2 4 2" xfId="17128"/>
    <cellStyle name="Normal 3 2 3 2 3 2 2 2 4 2 2" xfId="17131"/>
    <cellStyle name="Normal 3 2 3 2 3 2 2 2 4 2 2 2" xfId="5420"/>
    <cellStyle name="Normal 3 2 3 2 3 2 2 2 4 2 2 3" xfId="6990"/>
    <cellStyle name="Normal 3 2 3 2 3 2 2 2 4 2 3" xfId="17134"/>
    <cellStyle name="Normal 3 2 3 2 3 2 2 2 4 2 4" xfId="11532"/>
    <cellStyle name="Normal 3 2 3 2 3 2 2 2 4 3" xfId="17137"/>
    <cellStyle name="Normal 3 2 3 2 3 2 2 2 4 3 2" xfId="19117"/>
    <cellStyle name="Normal 3 2 3 2 3 2 2 2 4 3 3" xfId="19118"/>
    <cellStyle name="Normal 3 2 3 2 3 2 2 2 4 4" xfId="17140"/>
    <cellStyle name="Normal 3 2 3 2 3 2 2 2 4 5" xfId="19119"/>
    <cellStyle name="Normal 3 2 3 2 3 2 2 2 5" xfId="17142"/>
    <cellStyle name="Normal 3 2 3 2 3 2 2 2 5 2" xfId="17145"/>
    <cellStyle name="Normal 3 2 3 2 3 2 2 2 5 2 2" xfId="19120"/>
    <cellStyle name="Normal 3 2 3 2 3 2 2 2 5 2 3" xfId="19121"/>
    <cellStyle name="Normal 3 2 3 2 3 2 2 2 5 3" xfId="17148"/>
    <cellStyle name="Normal 3 2 3 2 3 2 2 2 5 4" xfId="19122"/>
    <cellStyle name="Normal 3 2 3 2 3 2 2 2 6" xfId="17151"/>
    <cellStyle name="Normal 3 2 3 2 3 2 2 2 6 2" xfId="19124"/>
    <cellStyle name="Normal 3 2 3 2 3 2 2 2 6 3" xfId="19125"/>
    <cellStyle name="Normal 3 2 3 2 3 2 2 2 7" xfId="17154"/>
    <cellStyle name="Normal 3 2 3 2 3 2 2 2 8" xfId="19126"/>
    <cellStyle name="Normal 3 2 3 2 3 2 2 3" xfId="19127"/>
    <cellStyle name="Normal 3 2 3 2 3 2 2 3 2" xfId="19128"/>
    <cellStyle name="Normal 3 2 3 2 3 2 2 3 2 2" xfId="19130"/>
    <cellStyle name="Normal 3 2 3 2 3 2 2 3 2 2 2" xfId="19133"/>
    <cellStyle name="Normal 3 2 3 2 3 2 2 3 2 2 2 2" xfId="19134"/>
    <cellStyle name="Normal 3 2 3 2 3 2 2 3 2 2 2 3" xfId="19135"/>
    <cellStyle name="Normal 3 2 3 2 3 2 2 3 2 2 3" xfId="19137"/>
    <cellStyle name="Normal 3 2 3 2 3 2 2 3 2 2 4" xfId="11562"/>
    <cellStyle name="Normal 3 2 3 2 3 2 2 3 2 3" xfId="19139"/>
    <cellStyle name="Normal 3 2 3 2 3 2 2 3 2 3 2" xfId="19140"/>
    <cellStyle name="Normal 3 2 3 2 3 2 2 3 2 3 3" xfId="19141"/>
    <cellStyle name="Normal 3 2 3 2 3 2 2 3 2 4" xfId="15802"/>
    <cellStyle name="Normal 3 2 3 2 3 2 2 3 2 5" xfId="15804"/>
    <cellStyle name="Normal 3 2 3 2 3 2 2 3 3" xfId="19142"/>
    <cellStyle name="Normal 3 2 3 2 3 2 2 3 3 2" xfId="19144"/>
    <cellStyle name="Normal 3 2 3 2 3 2 2 3 3 2 2" xfId="19145"/>
    <cellStyle name="Normal 3 2 3 2 3 2 2 3 3 2 3" xfId="19146"/>
    <cellStyle name="Normal 3 2 3 2 3 2 2 3 3 3" xfId="19148"/>
    <cellStyle name="Normal 3 2 3 2 3 2 2 3 3 4" xfId="19149"/>
    <cellStyle name="Normal 3 2 3 2 3 2 2 3 4" xfId="10919"/>
    <cellStyle name="Normal 3 2 3 2 3 2 2 3 4 2" xfId="17158"/>
    <cellStyle name="Normal 3 2 3 2 3 2 2 3 4 3" xfId="17161"/>
    <cellStyle name="Normal 3 2 3 2 3 2 2 3 5" xfId="10923"/>
    <cellStyle name="Normal 3 2 3 2 3 2 2 3 6" xfId="17164"/>
    <cellStyle name="Normal 3 2 3 2 3 2 2 4" xfId="19151"/>
    <cellStyle name="Normal 3 2 3 2 3 2 2 4 2" xfId="19153"/>
    <cellStyle name="Normal 3 2 3 2 3 2 2 4 2 2" xfId="19155"/>
    <cellStyle name="Normal 3 2 3 2 3 2 2 4 2 2 2" xfId="19157"/>
    <cellStyle name="Normal 3 2 3 2 3 2 2 4 2 2 2 2" xfId="19158"/>
    <cellStyle name="Normal 3 2 3 2 3 2 2 4 2 2 2 3" xfId="19159"/>
    <cellStyle name="Normal 3 2 3 2 3 2 2 4 2 2 3" xfId="19161"/>
    <cellStyle name="Normal 3 2 3 2 3 2 2 4 2 2 4" xfId="11588"/>
    <cellStyle name="Normal 3 2 3 2 3 2 2 4 2 3" xfId="19163"/>
    <cellStyle name="Normal 3 2 3 2 3 2 2 4 2 3 2" xfId="19164"/>
    <cellStyle name="Normal 3 2 3 2 3 2 2 4 2 3 3" xfId="19165"/>
    <cellStyle name="Normal 3 2 3 2 3 2 2 4 2 4" xfId="19167"/>
    <cellStyle name="Normal 3 2 3 2 3 2 2 4 2 5" xfId="19168"/>
    <cellStyle name="Normal 3 2 3 2 3 2 2 4 3" xfId="19170"/>
    <cellStyle name="Normal 3 2 3 2 3 2 2 4 3 2" xfId="19172"/>
    <cellStyle name="Normal 3 2 3 2 3 2 2 4 3 2 2" xfId="19173"/>
    <cellStyle name="Normal 3 2 3 2 3 2 2 4 3 2 3" xfId="19174"/>
    <cellStyle name="Normal 3 2 3 2 3 2 2 4 3 3" xfId="19176"/>
    <cellStyle name="Normal 3 2 3 2 3 2 2 4 3 4" xfId="19177"/>
    <cellStyle name="Normal 3 2 3 2 3 2 2 4 4" xfId="17167"/>
    <cellStyle name="Normal 3 2 3 2 3 2 2 4 4 2" xfId="19180"/>
    <cellStyle name="Normal 3 2 3 2 3 2 2 4 4 3" xfId="19182"/>
    <cellStyle name="Normal 3 2 3 2 3 2 2 4 5" xfId="17170"/>
    <cellStyle name="Normal 3 2 3 2 3 2 2 4 6" xfId="19184"/>
    <cellStyle name="Normal 3 2 3 2 3 2 2 5" xfId="19187"/>
    <cellStyle name="Normal 3 2 3 2 3 2 2 5 2" xfId="19188"/>
    <cellStyle name="Normal 3 2 3 2 3 2 2 5 2 2" xfId="19190"/>
    <cellStyle name="Normal 3 2 3 2 3 2 2 5 2 2 2" xfId="19191"/>
    <cellStyle name="Normal 3 2 3 2 3 2 2 5 2 2 3" xfId="19192"/>
    <cellStyle name="Normal 3 2 3 2 3 2 2 5 2 3" xfId="5660"/>
    <cellStyle name="Normal 3 2 3 2 3 2 2 5 2 4" xfId="5662"/>
    <cellStyle name="Normal 3 2 3 2 3 2 2 5 3" xfId="19193"/>
    <cellStyle name="Normal 3 2 3 2 3 2 2 5 3 2" xfId="19195"/>
    <cellStyle name="Normal 3 2 3 2 3 2 2 5 3 3" xfId="5666"/>
    <cellStyle name="Normal 3 2 3 2 3 2 2 5 4" xfId="19197"/>
    <cellStyle name="Normal 3 2 3 2 3 2 2 5 5" xfId="19201"/>
    <cellStyle name="Normal 3 2 3 2 3 2 2 6" xfId="19205"/>
    <cellStyle name="Normal 3 2 3 2 3 2 2 6 2" xfId="19207"/>
    <cellStyle name="Normal 3 2 3 2 3 2 2 6 2 2" xfId="19209"/>
    <cellStyle name="Normal 3 2 3 2 3 2 2 6 2 3" xfId="19210"/>
    <cellStyle name="Normal 3 2 3 2 3 2 2 6 3" xfId="2339"/>
    <cellStyle name="Normal 3 2 3 2 3 2 2 6 4" xfId="2345"/>
    <cellStyle name="Normal 3 2 3 2 3 2 2 7" xfId="17011"/>
    <cellStyle name="Normal 3 2 3 2 3 2 2 7 2" xfId="17013"/>
    <cellStyle name="Normal 3 2 3 2 3 2 2 7 3" xfId="2353"/>
    <cellStyle name="Normal 3 2 3 2 3 2 2 8" xfId="17016"/>
    <cellStyle name="Normal 3 2 3 2 3 2 2 9" xfId="17018"/>
    <cellStyle name="Normal 3 2 3 2 3 2 3" xfId="19211"/>
    <cellStyle name="Normal 3 2 3 2 3 2 3 2" xfId="19212"/>
    <cellStyle name="Normal 3 2 3 2 3 2 3 2 2" xfId="19213"/>
    <cellStyle name="Normal 3 2 3 2 3 2 3 2 2 2" xfId="18143"/>
    <cellStyle name="Normal 3 2 3 2 3 2 3 2 2 2 2" xfId="19216"/>
    <cellStyle name="Normal 3 2 3 2 3 2 3 2 2 2 2 2" xfId="19220"/>
    <cellStyle name="Normal 3 2 3 2 3 2 3 2 2 2 2 3" xfId="19224"/>
    <cellStyle name="Normal 3 2 3 2 3 2 3 2 2 2 3" xfId="19227"/>
    <cellStyle name="Normal 3 2 3 2 3 2 3 2 2 2 4" xfId="11644"/>
    <cellStyle name="Normal 3 2 3 2 3 2 3 2 2 3" xfId="19229"/>
    <cellStyle name="Normal 3 2 3 2 3 2 3 2 2 3 2" xfId="19231"/>
    <cellStyle name="Normal 3 2 3 2 3 2 3 2 2 3 3" xfId="19233"/>
    <cellStyle name="Normal 3 2 3 2 3 2 3 2 2 4" xfId="19235"/>
    <cellStyle name="Normal 3 2 3 2 3 2 3 2 2 5" xfId="19237"/>
    <cellStyle name="Normal 3 2 3 2 3 2 3 2 3" xfId="19238"/>
    <cellStyle name="Normal 3 2 3 2 3 2 3 2 3 2" xfId="19240"/>
    <cellStyle name="Normal 3 2 3 2 3 2 3 2 3 2 2" xfId="19242"/>
    <cellStyle name="Normal 3 2 3 2 3 2 3 2 3 2 3" xfId="19244"/>
    <cellStyle name="Normal 3 2 3 2 3 2 3 2 3 3" xfId="19246"/>
    <cellStyle name="Normal 3 2 3 2 3 2 3 2 3 4" xfId="19248"/>
    <cellStyle name="Normal 3 2 3 2 3 2 3 2 4" xfId="17198"/>
    <cellStyle name="Normal 3 2 3 2 3 2 3 2 4 2" xfId="19250"/>
    <cellStyle name="Normal 3 2 3 2 3 2 3 2 4 3" xfId="19252"/>
    <cellStyle name="Normal 3 2 3 2 3 2 3 2 5" xfId="17200"/>
    <cellStyle name="Normal 3 2 3 2 3 2 3 2 6" xfId="19253"/>
    <cellStyle name="Normal 3 2 3 2 3 2 3 3" xfId="19254"/>
    <cellStyle name="Normal 3 2 3 2 3 2 3 3 2" xfId="19255"/>
    <cellStyle name="Normal 3 2 3 2 3 2 3 3 2 2" xfId="19257"/>
    <cellStyle name="Normal 3 2 3 2 3 2 3 3 2 2 2" xfId="377"/>
    <cellStyle name="Normal 3 2 3 2 3 2 3 3 2 2 2 2" xfId="2106"/>
    <cellStyle name="Normal 3 2 3 2 3 2 3 3 2 2 2 3" xfId="2111"/>
    <cellStyle name="Normal 3 2 3 2 3 2 3 3 2 2 3" xfId="2117"/>
    <cellStyle name="Normal 3 2 3 2 3 2 3 3 2 2 4" xfId="2127"/>
    <cellStyle name="Normal 3 2 3 2 3 2 3 3 2 3" xfId="19259"/>
    <cellStyle name="Normal 3 2 3 2 3 2 3 3 2 3 2" xfId="4005"/>
    <cellStyle name="Normal 3 2 3 2 3 2 3 3 2 3 3" xfId="4009"/>
    <cellStyle name="Normal 3 2 3 2 3 2 3 3 2 4" xfId="19261"/>
    <cellStyle name="Normal 3 2 3 2 3 2 3 3 2 5" xfId="19262"/>
    <cellStyle name="Normal 3 2 3 2 3 2 3 3 3" xfId="19263"/>
    <cellStyle name="Normal 3 2 3 2 3 2 3 3 3 2" xfId="19265"/>
    <cellStyle name="Normal 3 2 3 2 3 2 3 3 3 2 2" xfId="5779"/>
    <cellStyle name="Normal 3 2 3 2 3 2 3 3 3 2 3" xfId="5783"/>
    <cellStyle name="Normal 3 2 3 2 3 2 3 3 3 3" xfId="19267"/>
    <cellStyle name="Normal 3 2 3 2 3 2 3 3 3 4" xfId="19268"/>
    <cellStyle name="Normal 3 2 3 2 3 2 3 3 4" xfId="19270"/>
    <cellStyle name="Normal 3 2 3 2 3 2 3 3 4 2" xfId="19273"/>
    <cellStyle name="Normal 3 2 3 2 3 2 3 3 4 3" xfId="19275"/>
    <cellStyle name="Normal 3 2 3 2 3 2 3 3 5" xfId="19278"/>
    <cellStyle name="Normal 3 2 3 2 3 2 3 3 6" xfId="19281"/>
    <cellStyle name="Normal 3 2 3 2 3 2 3 4" xfId="19283"/>
    <cellStyle name="Normal 3 2 3 2 3 2 3 4 2" xfId="19284"/>
    <cellStyle name="Normal 3 2 3 2 3 2 3 4 2 2" xfId="19286"/>
    <cellStyle name="Normal 3 2 3 2 3 2 3 4 2 2 2" xfId="19288"/>
    <cellStyle name="Normal 3 2 3 2 3 2 3 4 2 2 3" xfId="10154"/>
    <cellStyle name="Normal 3 2 3 2 3 2 3 4 2 3" xfId="19290"/>
    <cellStyle name="Normal 3 2 3 2 3 2 3 4 2 4" xfId="19292"/>
    <cellStyle name="Normal 3 2 3 2 3 2 3 4 3" xfId="19293"/>
    <cellStyle name="Normal 3 2 3 2 3 2 3 4 3 2" xfId="19295"/>
    <cellStyle name="Normal 3 2 3 2 3 2 3 4 3 3" xfId="19297"/>
    <cellStyle name="Normal 3 2 3 2 3 2 3 4 4" xfId="19299"/>
    <cellStyle name="Normal 3 2 3 2 3 2 3 4 5" xfId="19301"/>
    <cellStyle name="Normal 3 2 3 2 3 2 3 5" xfId="19303"/>
    <cellStyle name="Normal 3 2 3 2 3 2 3 5 2" xfId="19304"/>
    <cellStyle name="Normal 3 2 3 2 3 2 3 5 2 2" xfId="19306"/>
    <cellStyle name="Normal 3 2 3 2 3 2 3 5 2 3" xfId="19308"/>
    <cellStyle name="Normal 3 2 3 2 3 2 3 5 3" xfId="19309"/>
    <cellStyle name="Normal 3 2 3 2 3 2 3 5 4" xfId="19311"/>
    <cellStyle name="Normal 3 2 3 2 3 2 3 6" xfId="19313"/>
    <cellStyle name="Normal 3 2 3 2 3 2 3 6 2" xfId="19314"/>
    <cellStyle name="Normal 3 2 3 2 3 2 3 6 3" xfId="3061"/>
    <cellStyle name="Normal 3 2 3 2 3 2 3 7" xfId="17023"/>
    <cellStyle name="Normal 3 2 3 2 3 2 3 8" xfId="17025"/>
    <cellStyle name="Normal 3 2 3 2 3 2 4" xfId="19315"/>
    <cellStyle name="Normal 3 2 3 2 3 2 4 2" xfId="19318"/>
    <cellStyle name="Normal 3 2 3 2 3 2 4 2 2" xfId="19320"/>
    <cellStyle name="Normal 3 2 3 2 3 2 4 2 2 2" xfId="19322"/>
    <cellStyle name="Normal 3 2 3 2 3 2 4 2 2 2 2" xfId="19324"/>
    <cellStyle name="Normal 3 2 3 2 3 2 4 2 2 2 3" xfId="19326"/>
    <cellStyle name="Normal 3 2 3 2 3 2 4 2 2 3" xfId="19328"/>
    <cellStyle name="Normal 3 2 3 2 3 2 4 2 2 4" xfId="19330"/>
    <cellStyle name="Normal 3 2 3 2 3 2 4 2 3" xfId="19332"/>
    <cellStyle name="Normal 3 2 3 2 3 2 4 2 3 2" xfId="19334"/>
    <cellStyle name="Normal 3 2 3 2 3 2 4 2 3 3" xfId="19336"/>
    <cellStyle name="Normal 3 2 3 2 3 2 4 2 4" xfId="17239"/>
    <cellStyle name="Normal 3 2 3 2 3 2 4 2 5" xfId="17241"/>
    <cellStyle name="Normal 3 2 3 2 3 2 4 3" xfId="19338"/>
    <cellStyle name="Normal 3 2 3 2 3 2 4 3 2" xfId="19339"/>
    <cellStyle name="Normal 3 2 3 2 3 2 4 3 2 2" xfId="19341"/>
    <cellStyle name="Normal 3 2 3 2 3 2 4 3 2 3" xfId="9315"/>
    <cellStyle name="Normal 3 2 3 2 3 2 4 3 3" xfId="19342"/>
    <cellStyle name="Normal 3 2 3 2 3 2 4 3 4" xfId="19344"/>
    <cellStyle name="Normal 3 2 3 2 3 2 4 4" xfId="19345"/>
    <cellStyle name="Normal 3 2 3 2 3 2 4 4 2" xfId="19346"/>
    <cellStyle name="Normal 3 2 3 2 3 2 4 4 3" xfId="19347"/>
    <cellStyle name="Normal 3 2 3 2 3 2 4 5" xfId="19348"/>
    <cellStyle name="Normal 3 2 3 2 3 2 4 6" xfId="19349"/>
    <cellStyle name="Normal 3 2 3 2 3 2 5" xfId="19350"/>
    <cellStyle name="Normal 3 2 3 2 3 2 5 2" xfId="19352"/>
    <cellStyle name="Normal 3 2 3 2 3 2 5 2 2" xfId="19353"/>
    <cellStyle name="Normal 3 2 3 2 3 2 5 2 2 2" xfId="19354"/>
    <cellStyle name="Normal 3 2 3 2 3 2 5 2 2 2 2" xfId="4952"/>
    <cellStyle name="Normal 3 2 3 2 3 2 5 2 2 2 3" xfId="4957"/>
    <cellStyle name="Normal 3 2 3 2 3 2 5 2 2 3" xfId="19355"/>
    <cellStyle name="Normal 3 2 3 2 3 2 5 2 2 4" xfId="19356"/>
    <cellStyle name="Normal 3 2 3 2 3 2 5 2 3" xfId="19357"/>
    <cellStyle name="Normal 3 2 3 2 3 2 5 2 3 2" xfId="19358"/>
    <cellStyle name="Normal 3 2 3 2 3 2 5 2 3 3" xfId="19359"/>
    <cellStyle name="Normal 3 2 3 2 3 2 5 2 4" xfId="19360"/>
    <cellStyle name="Normal 3 2 3 2 3 2 5 2 5" xfId="19361"/>
    <cellStyle name="Normal 3 2 3 2 3 2 5 3" xfId="19363"/>
    <cellStyle name="Normal 3 2 3 2 3 2 5 3 2" xfId="19364"/>
    <cellStyle name="Normal 3 2 3 2 3 2 5 3 2 2" xfId="19365"/>
    <cellStyle name="Normal 3 2 3 2 3 2 5 3 2 3" xfId="19366"/>
    <cellStyle name="Normal 3 2 3 2 3 2 5 3 3" xfId="19367"/>
    <cellStyle name="Normal 3 2 3 2 3 2 5 3 4" xfId="19369"/>
    <cellStyle name="Normal 3 2 3 2 3 2 5 4" xfId="19370"/>
    <cellStyle name="Normal 3 2 3 2 3 2 5 4 2" xfId="19371"/>
    <cellStyle name="Normal 3 2 3 2 3 2 5 4 3" xfId="19372"/>
    <cellStyle name="Normal 3 2 3 2 3 2 5 5" xfId="19373"/>
    <cellStyle name="Normal 3 2 3 2 3 2 5 6" xfId="19374"/>
    <cellStyle name="Normal 3 2 3 2 3 2 6" xfId="19376"/>
    <cellStyle name="Normal 3 2 3 2 3 2 6 2" xfId="19379"/>
    <cellStyle name="Normal 3 2 3 2 3 2 6 2 2" xfId="19381"/>
    <cellStyle name="Normal 3 2 3 2 3 2 6 2 2 2" xfId="19382"/>
    <cellStyle name="Normal 3 2 3 2 3 2 6 2 2 3" xfId="19383"/>
    <cellStyle name="Normal 3 2 3 2 3 2 6 2 3" xfId="19385"/>
    <cellStyle name="Normal 3 2 3 2 3 2 6 2 4" xfId="19386"/>
    <cellStyle name="Normal 3 2 3 2 3 2 6 3" xfId="19388"/>
    <cellStyle name="Normal 3 2 3 2 3 2 6 3 2" xfId="19389"/>
    <cellStyle name="Normal 3 2 3 2 3 2 6 3 3" xfId="19390"/>
    <cellStyle name="Normal 3 2 3 2 3 2 6 4" xfId="19392"/>
    <cellStyle name="Normal 3 2 3 2 3 2 6 5" xfId="19393"/>
    <cellStyle name="Normal 3 2 3 2 3 2 7" xfId="19395"/>
    <cellStyle name="Normal 3 2 3 2 3 2 7 2" xfId="14458"/>
    <cellStyle name="Normal 3 2 3 2 3 2 7 2 2" xfId="19396"/>
    <cellStyle name="Normal 3 2 3 2 3 2 7 2 3" xfId="19397"/>
    <cellStyle name="Normal 3 2 3 2 3 2 7 3" xfId="19399"/>
    <cellStyle name="Normal 3 2 3 2 3 2 7 4" xfId="19400"/>
    <cellStyle name="Normal 3 2 3 2 3 2 8" xfId="19402"/>
    <cellStyle name="Normal 3 2 3 2 3 2 8 2" xfId="19404"/>
    <cellStyle name="Normal 3 2 3 2 3 2 8 3" xfId="19405"/>
    <cellStyle name="Normal 3 2 3 2 3 2 9" xfId="19408"/>
    <cellStyle name="Normal 3 2 3 2 3 3" xfId="10569"/>
    <cellStyle name="Normal 3 2 3 2 3 3 2" xfId="19409"/>
    <cellStyle name="Normal 3 2 3 2 3 3 2 2" xfId="19410"/>
    <cellStyle name="Normal 3 2 3 2 3 3 2 2 2" xfId="19411"/>
    <cellStyle name="Normal 3 2 3 2 3 3 2 2 2 2" xfId="19413"/>
    <cellStyle name="Normal 3 2 3 2 3 3 2 2 2 2 2" xfId="13907"/>
    <cellStyle name="Normal 3 2 3 2 3 3 2 2 2 2 2 2" xfId="13909"/>
    <cellStyle name="Normal 3 2 3 2 3 3 2 2 2 2 2 3" xfId="9551"/>
    <cellStyle name="Normal 3 2 3 2 3 3 2 2 2 2 3" xfId="13911"/>
    <cellStyle name="Normal 3 2 3 2 3 3 2 2 2 2 4" xfId="13913"/>
    <cellStyle name="Normal 3 2 3 2 3 3 2 2 2 3" xfId="19414"/>
    <cellStyle name="Normal 3 2 3 2 3 3 2 2 2 3 2" xfId="13936"/>
    <cellStyle name="Normal 3 2 3 2 3 3 2 2 2 3 3" xfId="13939"/>
    <cellStyle name="Normal 3 2 3 2 3 3 2 2 2 4" xfId="19415"/>
    <cellStyle name="Normal 3 2 3 2 3 3 2 2 2 5" xfId="19416"/>
    <cellStyle name="Normal 3 2 3 2 3 3 2 2 3" xfId="19417"/>
    <cellStyle name="Normal 3 2 3 2 3 3 2 2 3 2" xfId="19418"/>
    <cellStyle name="Normal 3 2 3 2 3 3 2 2 3 2 2" xfId="13990"/>
    <cellStyle name="Normal 3 2 3 2 3 3 2 2 3 2 3" xfId="13992"/>
    <cellStyle name="Normal 3 2 3 2 3 3 2 2 3 3" xfId="19419"/>
    <cellStyle name="Normal 3 2 3 2 3 3 2 2 3 4" xfId="19420"/>
    <cellStyle name="Normal 3 2 3 2 3 3 2 2 4" xfId="17296"/>
    <cellStyle name="Normal 3 2 3 2 3 3 2 2 4 2" xfId="19421"/>
    <cellStyle name="Normal 3 2 3 2 3 3 2 2 4 3" xfId="19422"/>
    <cellStyle name="Normal 3 2 3 2 3 3 2 2 5" xfId="17298"/>
    <cellStyle name="Normal 3 2 3 2 3 3 2 2 6" xfId="19423"/>
    <cellStyle name="Normal 3 2 3 2 3 3 2 3" xfId="19424"/>
    <cellStyle name="Normal 3 2 3 2 3 3 2 3 2" xfId="19425"/>
    <cellStyle name="Normal 3 2 3 2 3 3 2 3 2 2" xfId="19426"/>
    <cellStyle name="Normal 3 2 3 2 3 3 2 3 2 2 2" xfId="14111"/>
    <cellStyle name="Normal 3 2 3 2 3 3 2 3 2 2 2 2" xfId="19428"/>
    <cellStyle name="Normal 3 2 3 2 3 3 2 3 2 2 2 3" xfId="9618"/>
    <cellStyle name="Normal 3 2 3 2 3 3 2 3 2 2 3" xfId="14113"/>
    <cellStyle name="Normal 3 2 3 2 3 3 2 3 2 2 4" xfId="19429"/>
    <cellStyle name="Normal 3 2 3 2 3 3 2 3 2 3" xfId="19430"/>
    <cellStyle name="Normal 3 2 3 2 3 3 2 3 2 3 2" xfId="14122"/>
    <cellStyle name="Normal 3 2 3 2 3 3 2 3 2 3 3" xfId="19431"/>
    <cellStyle name="Normal 3 2 3 2 3 3 2 3 2 4" xfId="11956"/>
    <cellStyle name="Normal 3 2 3 2 3 3 2 3 2 5" xfId="11965"/>
    <cellStyle name="Normal 3 2 3 2 3 3 2 3 3" xfId="19432"/>
    <cellStyle name="Normal 3 2 3 2 3 3 2 3 3 2" xfId="19433"/>
    <cellStyle name="Normal 3 2 3 2 3 3 2 3 3 2 2" xfId="2755"/>
    <cellStyle name="Normal 3 2 3 2 3 3 2 3 3 2 3" xfId="2768"/>
    <cellStyle name="Normal 3 2 3 2 3 3 2 3 3 3" xfId="19434"/>
    <cellStyle name="Normal 3 2 3 2 3 3 2 3 3 4" xfId="11975"/>
    <cellStyle name="Normal 3 2 3 2 3 3 2 3 4" xfId="19436"/>
    <cellStyle name="Normal 3 2 3 2 3 3 2 3 4 2" xfId="19438"/>
    <cellStyle name="Normal 3 2 3 2 3 3 2 3 4 3" xfId="19440"/>
    <cellStyle name="Normal 3 2 3 2 3 3 2 3 5" xfId="19442"/>
    <cellStyle name="Normal 3 2 3 2 3 3 2 3 6" xfId="19444"/>
    <cellStyle name="Normal 3 2 3 2 3 3 2 4" xfId="19446"/>
    <cellStyle name="Normal 3 2 3 2 3 3 2 4 2" xfId="19448"/>
    <cellStyle name="Normal 3 2 3 2 3 3 2 4 2 2" xfId="19449"/>
    <cellStyle name="Normal 3 2 3 2 3 3 2 4 2 2 2" xfId="14180"/>
    <cellStyle name="Normal 3 2 3 2 3 3 2 4 2 2 3" xfId="19450"/>
    <cellStyle name="Normal 3 2 3 2 3 3 2 4 2 3" xfId="19451"/>
    <cellStyle name="Normal 3 2 3 2 3 3 2 4 2 4" xfId="11992"/>
    <cellStyle name="Normal 3 2 3 2 3 3 2 4 3" xfId="19453"/>
    <cellStyle name="Normal 3 2 3 2 3 3 2 4 3 2" xfId="19454"/>
    <cellStyle name="Normal 3 2 3 2 3 3 2 4 3 3" xfId="19455"/>
    <cellStyle name="Normal 3 2 3 2 3 3 2 4 4" xfId="19457"/>
    <cellStyle name="Normal 3 2 3 2 3 3 2 4 5" xfId="19459"/>
    <cellStyle name="Normal 3 2 3 2 3 3 2 5" xfId="19461"/>
    <cellStyle name="Normal 3 2 3 2 3 3 2 5 2" xfId="19462"/>
    <cellStyle name="Normal 3 2 3 2 3 3 2 5 2 2" xfId="19463"/>
    <cellStyle name="Normal 3 2 3 2 3 3 2 5 2 3" xfId="19464"/>
    <cellStyle name="Normal 3 2 3 2 3 3 2 5 3" xfId="19465"/>
    <cellStyle name="Normal 3 2 3 2 3 3 2 5 4" xfId="19467"/>
    <cellStyle name="Normal 3 2 3 2 3 3 2 6" xfId="19470"/>
    <cellStyle name="Normal 3 2 3 2 3 3 2 6 2" xfId="19471"/>
    <cellStyle name="Normal 3 2 3 2 3 3 2 6 3" xfId="3158"/>
    <cellStyle name="Normal 3 2 3 2 3 3 2 7" xfId="17049"/>
    <cellStyle name="Normal 3 2 3 2 3 3 2 8" xfId="17053"/>
    <cellStyle name="Normal 3 2 3 2 3 3 3" xfId="19473"/>
    <cellStyle name="Normal 3 2 3 2 3 3 3 2" xfId="19474"/>
    <cellStyle name="Normal 3 2 3 2 3 3 3 2 2" xfId="19475"/>
    <cellStyle name="Normal 3 2 3 2 3 3 3 2 2 2" xfId="19476"/>
    <cellStyle name="Normal 3 2 3 2 3 3 3 2 2 2 2" xfId="8189"/>
    <cellStyle name="Normal 3 2 3 2 3 3 3 2 2 2 3" xfId="8204"/>
    <cellStyle name="Normal 3 2 3 2 3 3 3 2 2 3" xfId="19477"/>
    <cellStyle name="Normal 3 2 3 2 3 3 3 2 2 4" xfId="19478"/>
    <cellStyle name="Normal 3 2 3 2 3 3 3 2 3" xfId="19480"/>
    <cellStyle name="Normal 3 2 3 2 3 3 3 2 3 2" xfId="19481"/>
    <cellStyle name="Normal 3 2 3 2 3 3 3 2 3 3" xfId="19482"/>
    <cellStyle name="Normal 3 2 3 2 3 3 3 2 4" xfId="17319"/>
    <cellStyle name="Normal 3 2 3 2 3 3 3 2 5" xfId="17321"/>
    <cellStyle name="Normal 3 2 3 2 3 3 3 3" xfId="11324"/>
    <cellStyle name="Normal 3 2 3 2 3 3 3 3 2" xfId="19483"/>
    <cellStyle name="Normal 3 2 3 2 3 3 3 3 2 2" xfId="11084"/>
    <cellStyle name="Normal 3 2 3 2 3 3 3 3 2 3" xfId="11091"/>
    <cellStyle name="Normal 3 2 3 2 3 3 3 3 3" xfId="19484"/>
    <cellStyle name="Normal 3 2 3 2 3 3 3 3 4" xfId="19486"/>
    <cellStyle name="Normal 3 2 3 2 3 3 3 4" xfId="11327"/>
    <cellStyle name="Normal 3 2 3 2 3 3 3 4 2" xfId="19487"/>
    <cellStyle name="Normal 3 2 3 2 3 3 3 4 3" xfId="19488"/>
    <cellStyle name="Normal 3 2 3 2 3 3 3 5" xfId="19490"/>
    <cellStyle name="Normal 3 2 3 2 3 3 3 6" xfId="19491"/>
    <cellStyle name="Normal 3 2 3 2 3 3 4" xfId="19493"/>
    <cellStyle name="Normal 3 2 3 2 3 3 4 2" xfId="19494"/>
    <cellStyle name="Normal 3 2 3 2 3 3 4 2 2" xfId="19495"/>
    <cellStyle name="Normal 3 2 3 2 3 3 4 2 2 2" xfId="19496"/>
    <cellStyle name="Normal 3 2 3 2 3 3 4 2 2 2 2" xfId="19497"/>
    <cellStyle name="Normal 3 2 3 2 3 3 4 2 2 2 3" xfId="19498"/>
    <cellStyle name="Normal 3 2 3 2 3 3 4 2 2 3" xfId="19499"/>
    <cellStyle name="Normal 3 2 3 2 3 3 4 2 2 4" xfId="19500"/>
    <cellStyle name="Normal 3 2 3 2 3 3 4 2 3" xfId="19501"/>
    <cellStyle name="Normal 3 2 3 2 3 3 4 2 3 2" xfId="19502"/>
    <cellStyle name="Normal 3 2 3 2 3 3 4 2 3 3" xfId="19503"/>
    <cellStyle name="Normal 3 2 3 2 3 3 4 2 4" xfId="19504"/>
    <cellStyle name="Normal 3 2 3 2 3 3 4 2 5" xfId="19505"/>
    <cellStyle name="Normal 3 2 3 2 3 3 4 3" xfId="19506"/>
    <cellStyle name="Normal 3 2 3 2 3 3 4 3 2" xfId="19507"/>
    <cellStyle name="Normal 3 2 3 2 3 3 4 3 2 2" xfId="11300"/>
    <cellStyle name="Normal 3 2 3 2 3 3 4 3 2 3" xfId="11302"/>
    <cellStyle name="Normal 3 2 3 2 3 3 4 3 3" xfId="19508"/>
    <cellStyle name="Normal 3 2 3 2 3 3 4 3 4" xfId="19510"/>
    <cellStyle name="Normal 3 2 3 2 3 3 4 4" xfId="19511"/>
    <cellStyle name="Normal 3 2 3 2 3 3 4 4 2" xfId="19512"/>
    <cellStyle name="Normal 3 2 3 2 3 3 4 4 3" xfId="19513"/>
    <cellStyle name="Normal 3 2 3 2 3 3 4 5" xfId="19514"/>
    <cellStyle name="Normal 3 2 3 2 3 3 4 6" xfId="19515"/>
    <cellStyle name="Normal 3 2 3 2 3 3 5" xfId="19516"/>
    <cellStyle name="Normal 3 2 3 2 3 3 5 2" xfId="9199"/>
    <cellStyle name="Normal 3 2 3 2 3 3 5 2 2" xfId="9202"/>
    <cellStyle name="Normal 3 2 3 2 3 3 5 2 2 2" xfId="9205"/>
    <cellStyle name="Normal 3 2 3 2 3 3 5 2 2 3" xfId="9229"/>
    <cellStyle name="Normal 3 2 3 2 3 3 5 2 3" xfId="9239"/>
    <cellStyle name="Normal 3 2 3 2 3 3 5 2 4" xfId="9268"/>
    <cellStyle name="Normal 3 2 3 2 3 3 5 3" xfId="9300"/>
    <cellStyle name="Normal 3 2 3 2 3 3 5 3 2" xfId="9303"/>
    <cellStyle name="Normal 3 2 3 2 3 3 5 3 3" xfId="9329"/>
    <cellStyle name="Normal 3 2 3 2 3 3 5 4" xfId="9337"/>
    <cellStyle name="Normal 3 2 3 2 3 3 5 5" xfId="9340"/>
    <cellStyle name="Normal 3 2 3 2 3 3 6" xfId="19518"/>
    <cellStyle name="Normal 3 2 3 2 3 3 6 2" xfId="19520"/>
    <cellStyle name="Normal 3 2 3 2 3 3 6 2 2" xfId="19521"/>
    <cellStyle name="Normal 3 2 3 2 3 3 6 2 3" xfId="19522"/>
    <cellStyle name="Normal 3 2 3 2 3 3 6 3" xfId="19524"/>
    <cellStyle name="Normal 3 2 3 2 3 3 6 4" xfId="19525"/>
    <cellStyle name="Normal 3 2 3 2 3 3 7" xfId="19527"/>
    <cellStyle name="Normal 3 2 3 2 3 3 7 2" xfId="19529"/>
    <cellStyle name="Normal 3 2 3 2 3 3 7 3" xfId="19530"/>
    <cellStyle name="Normal 3 2 3 2 3 3 8" xfId="19533"/>
    <cellStyle name="Normal 3 2 3 2 3 3 9" xfId="19536"/>
    <cellStyle name="Normal 3 2 3 2 3 4" xfId="12555"/>
    <cellStyle name="Normal 3 2 3 2 3 4 2" xfId="19537"/>
    <cellStyle name="Normal 3 2 3 2 3 4 2 2" xfId="19539"/>
    <cellStyle name="Normal 3 2 3 2 3 4 2 2 2" xfId="19540"/>
    <cellStyle name="Normal 3 2 3 2 3 4 2 2 2 2" xfId="19541"/>
    <cellStyle name="Normal 3 2 3 2 3 4 2 2 2 2 2" xfId="19543"/>
    <cellStyle name="Normal 3 2 3 2 3 4 2 2 2 2 3" xfId="19544"/>
    <cellStyle name="Normal 3 2 3 2 3 4 2 2 2 3" xfId="19545"/>
    <cellStyle name="Normal 3 2 3 2 3 4 2 2 2 4" xfId="19546"/>
    <cellStyle name="Normal 3 2 3 2 3 4 2 2 3" xfId="19547"/>
    <cellStyle name="Normal 3 2 3 2 3 4 2 2 3 2" xfId="19548"/>
    <cellStyle name="Normal 3 2 3 2 3 4 2 2 3 3" xfId="19549"/>
    <cellStyle name="Normal 3 2 3 2 3 4 2 2 4" xfId="19550"/>
    <cellStyle name="Normal 3 2 3 2 3 4 2 2 5" xfId="19551"/>
    <cellStyle name="Normal 3 2 3 2 3 4 2 3" xfId="19552"/>
    <cellStyle name="Normal 3 2 3 2 3 4 2 3 2" xfId="19553"/>
    <cellStyle name="Normal 3 2 3 2 3 4 2 3 2 2" xfId="19554"/>
    <cellStyle name="Normal 3 2 3 2 3 4 2 3 2 3" xfId="19555"/>
    <cellStyle name="Normal 3 2 3 2 3 4 2 3 3" xfId="19556"/>
    <cellStyle name="Normal 3 2 3 2 3 4 2 3 4" xfId="19557"/>
    <cellStyle name="Normal 3 2 3 2 3 4 2 4" xfId="19559"/>
    <cellStyle name="Normal 3 2 3 2 3 4 2 4 2" xfId="19560"/>
    <cellStyle name="Normal 3 2 3 2 3 4 2 4 3" xfId="19561"/>
    <cellStyle name="Normal 3 2 3 2 3 4 2 5" xfId="19563"/>
    <cellStyle name="Normal 3 2 3 2 3 4 2 6" xfId="19564"/>
    <cellStyle name="Normal 3 2 3 2 3 4 3" xfId="19565"/>
    <cellStyle name="Normal 3 2 3 2 3 4 3 2" xfId="19566"/>
    <cellStyle name="Normal 3 2 3 2 3 4 3 2 2" xfId="19567"/>
    <cellStyle name="Normal 3 2 3 2 3 4 3 2 2 2" xfId="4065"/>
    <cellStyle name="Normal 3 2 3 2 3 4 3 2 2 2 2" xfId="19569"/>
    <cellStyle name="Normal 3 2 3 2 3 4 3 2 2 2 3" xfId="19570"/>
    <cellStyle name="Normal 3 2 3 2 3 4 3 2 2 3" xfId="4067"/>
    <cellStyle name="Normal 3 2 3 2 3 4 3 2 2 4" xfId="4069"/>
    <cellStyle name="Normal 3 2 3 2 3 4 3 2 3" xfId="19571"/>
    <cellStyle name="Normal 3 2 3 2 3 4 3 2 3 2" xfId="19572"/>
    <cellStyle name="Normal 3 2 3 2 3 4 3 2 3 3" xfId="19573"/>
    <cellStyle name="Normal 3 2 3 2 3 4 3 2 4" xfId="19574"/>
    <cellStyle name="Normal 3 2 3 2 3 4 3 2 5" xfId="19575"/>
    <cellStyle name="Normal 3 2 3 2 3 4 3 3" xfId="19576"/>
    <cellStyle name="Normal 3 2 3 2 3 4 3 3 2" xfId="19577"/>
    <cellStyle name="Normal 3 2 3 2 3 4 3 3 2 2" xfId="19578"/>
    <cellStyle name="Normal 3 2 3 2 3 4 3 3 2 3" xfId="19579"/>
    <cellStyle name="Normal 3 2 3 2 3 4 3 3 3" xfId="19580"/>
    <cellStyle name="Normal 3 2 3 2 3 4 3 3 4" xfId="19581"/>
    <cellStyle name="Normal 3 2 3 2 3 4 3 4" xfId="19582"/>
    <cellStyle name="Normal 3 2 3 2 3 4 3 4 2" xfId="19583"/>
    <cellStyle name="Normal 3 2 3 2 3 4 3 4 3" xfId="19584"/>
    <cellStyle name="Normal 3 2 3 2 3 4 3 5" xfId="19585"/>
    <cellStyle name="Normal 3 2 3 2 3 4 3 6" xfId="19586"/>
    <cellStyle name="Normal 3 2 3 2 3 4 4" xfId="19587"/>
    <cellStyle name="Normal 3 2 3 2 3 4 4 2" xfId="19588"/>
    <cellStyle name="Normal 3 2 3 2 3 4 4 2 2" xfId="19590"/>
    <cellStyle name="Normal 3 2 3 2 3 4 4 2 2 2" xfId="19591"/>
    <cellStyle name="Normal 3 2 3 2 3 4 4 2 2 3" xfId="19592"/>
    <cellStyle name="Normal 3 2 3 2 3 4 4 2 3" xfId="19593"/>
    <cellStyle name="Normal 3 2 3 2 3 4 4 2 4" xfId="19594"/>
    <cellStyle name="Normal 3 2 3 2 3 4 4 3" xfId="19595"/>
    <cellStyle name="Normal 3 2 3 2 3 4 4 3 2" xfId="19596"/>
    <cellStyle name="Normal 3 2 3 2 3 4 4 3 3" xfId="19597"/>
    <cellStyle name="Normal 3 2 3 2 3 4 4 4" xfId="19598"/>
    <cellStyle name="Normal 3 2 3 2 3 4 4 5" xfId="19599"/>
    <cellStyle name="Normal 3 2 3 2 3 4 5" xfId="19600"/>
    <cellStyle name="Normal 3 2 3 2 3 4 5 2" xfId="19601"/>
    <cellStyle name="Normal 3 2 3 2 3 4 5 2 2" xfId="19602"/>
    <cellStyle name="Normal 3 2 3 2 3 4 5 2 3" xfId="19603"/>
    <cellStyle name="Normal 3 2 3 2 3 4 5 3" xfId="19604"/>
    <cellStyle name="Normal 3 2 3 2 3 4 5 4" xfId="19605"/>
    <cellStyle name="Normal 3 2 3 2 3 4 6" xfId="19607"/>
    <cellStyle name="Normal 3 2 3 2 3 4 6 2" xfId="19608"/>
    <cellStyle name="Normal 3 2 3 2 3 4 6 3" xfId="19609"/>
    <cellStyle name="Normal 3 2 3 2 3 4 7" xfId="19611"/>
    <cellStyle name="Normal 3 2 3 2 3 4 8" xfId="19613"/>
    <cellStyle name="Normal 3 2 3 2 3 5" xfId="12557"/>
    <cellStyle name="Normal 3 2 3 2 3 5 2" xfId="19614"/>
    <cellStyle name="Normal 3 2 3 2 3 5 2 2" xfId="19615"/>
    <cellStyle name="Normal 3 2 3 2 3 5 2 2 2" xfId="19616"/>
    <cellStyle name="Normal 3 2 3 2 3 5 2 2 2 2" xfId="284"/>
    <cellStyle name="Normal 3 2 3 2 3 5 2 2 2 3" xfId="3324"/>
    <cellStyle name="Normal 3 2 3 2 3 5 2 2 3" xfId="19617"/>
    <cellStyle name="Normal 3 2 3 2 3 5 2 2 4" xfId="19618"/>
    <cellStyle name="Normal 3 2 3 2 3 5 2 3" xfId="19619"/>
    <cellStyle name="Normal 3 2 3 2 3 5 2 3 2" xfId="19620"/>
    <cellStyle name="Normal 3 2 3 2 3 5 2 3 3" xfId="19621"/>
    <cellStyle name="Normal 3 2 3 2 3 5 2 4" xfId="19622"/>
    <cellStyle name="Normal 3 2 3 2 3 5 2 5" xfId="19623"/>
    <cellStyle name="Normal 3 2 3 2 3 5 3" xfId="19624"/>
    <cellStyle name="Normal 3 2 3 2 3 5 3 2" xfId="19625"/>
    <cellStyle name="Normal 3 2 3 2 3 5 3 2 2" xfId="19626"/>
    <cellStyle name="Normal 3 2 3 2 3 5 3 2 3" xfId="19627"/>
    <cellStyle name="Normal 3 2 3 2 3 5 3 3" xfId="19628"/>
    <cellStyle name="Normal 3 2 3 2 3 5 3 4" xfId="19629"/>
    <cellStyle name="Normal 3 2 3 2 3 5 4" xfId="19630"/>
    <cellStyle name="Normal 3 2 3 2 3 5 4 2" xfId="19631"/>
    <cellStyle name="Normal 3 2 3 2 3 5 4 3" xfId="19632"/>
    <cellStyle name="Normal 3 2 3 2 3 5 5" xfId="19633"/>
    <cellStyle name="Normal 3 2 3 2 3 5 6" xfId="19634"/>
    <cellStyle name="Normal 3 2 3 2 3 6" xfId="19637"/>
    <cellStyle name="Normal 3 2 3 2 3 6 2" xfId="14072"/>
    <cellStyle name="Normal 3 2 3 2 3 6 2 2" xfId="19638"/>
    <cellStyle name="Normal 3 2 3 2 3 6 2 2 2" xfId="19639"/>
    <cellStyle name="Normal 3 2 3 2 3 6 2 2 2 2" xfId="19640"/>
    <cellStyle name="Normal 3 2 3 2 3 6 2 2 2 3" xfId="5703"/>
    <cellStyle name="Normal 3 2 3 2 3 6 2 2 3" xfId="19641"/>
    <cellStyle name="Normal 3 2 3 2 3 6 2 2 4" xfId="19642"/>
    <cellStyle name="Normal 3 2 3 2 3 6 2 3" xfId="19643"/>
    <cellStyle name="Normal 3 2 3 2 3 6 2 3 2" xfId="19644"/>
    <cellStyle name="Normal 3 2 3 2 3 6 2 3 3" xfId="19645"/>
    <cellStyle name="Normal 3 2 3 2 3 6 2 4" xfId="19646"/>
    <cellStyle name="Normal 3 2 3 2 3 6 2 5" xfId="19647"/>
    <cellStyle name="Normal 3 2 3 2 3 6 3" xfId="19648"/>
    <cellStyle name="Normal 3 2 3 2 3 6 3 2" xfId="19649"/>
    <cellStyle name="Normal 3 2 3 2 3 6 3 2 2" xfId="19650"/>
    <cellStyle name="Normal 3 2 3 2 3 6 3 2 3" xfId="19651"/>
    <cellStyle name="Normal 3 2 3 2 3 6 3 3" xfId="19652"/>
    <cellStyle name="Normal 3 2 3 2 3 6 3 4" xfId="19653"/>
    <cellStyle name="Normal 3 2 3 2 3 6 4" xfId="15315"/>
    <cellStyle name="Normal 3 2 3 2 3 6 4 2" xfId="15317"/>
    <cellStyle name="Normal 3 2 3 2 3 6 4 3" xfId="15321"/>
    <cellStyle name="Normal 3 2 3 2 3 6 5" xfId="15324"/>
    <cellStyle name="Normal 3 2 3 2 3 6 6" xfId="15328"/>
    <cellStyle name="Normal 3 2 3 2 3 7" xfId="19656"/>
    <cellStyle name="Normal 3 2 3 2 3 7 2" xfId="19657"/>
    <cellStyle name="Normal 3 2 3 2 3 7 2 2" xfId="19658"/>
    <cellStyle name="Normal 3 2 3 2 3 7 2 2 2" xfId="19659"/>
    <cellStyle name="Normal 3 2 3 2 3 7 2 2 3" xfId="19660"/>
    <cellStyle name="Normal 3 2 3 2 3 7 2 3" xfId="19661"/>
    <cellStyle name="Normal 3 2 3 2 3 7 2 4" xfId="19662"/>
    <cellStyle name="Normal 3 2 3 2 3 7 3" xfId="19663"/>
    <cellStyle name="Normal 3 2 3 2 3 7 3 2" xfId="19664"/>
    <cellStyle name="Normal 3 2 3 2 3 7 3 3" xfId="19665"/>
    <cellStyle name="Normal 3 2 3 2 3 7 4" xfId="15331"/>
    <cellStyle name="Normal 3 2 3 2 3 7 5" xfId="15335"/>
    <cellStyle name="Normal 3 2 3 2 3 8" xfId="19666"/>
    <cellStyle name="Normal 3 2 3 2 3 8 2" xfId="19667"/>
    <cellStyle name="Normal 3 2 3 2 3 8 2 2" xfId="19668"/>
    <cellStyle name="Normal 3 2 3 2 3 8 2 3" xfId="19669"/>
    <cellStyle name="Normal 3 2 3 2 3 8 3" xfId="19670"/>
    <cellStyle name="Normal 3 2 3 2 3 8 4" xfId="15338"/>
    <cellStyle name="Normal 3 2 3 2 3 9" xfId="19671"/>
    <cellStyle name="Normal 3 2 3 2 3 9 2" xfId="19672"/>
    <cellStyle name="Normal 3 2 3 2 3 9 3" xfId="19673"/>
    <cellStyle name="Normal 3 2 3 3" xfId="10574"/>
    <cellStyle name="Normal 3 2 3 4" xfId="10583"/>
    <cellStyle name="Normal 3 2 3 4 10" xfId="19675"/>
    <cellStyle name="Normal 3 2 3 4 2" xfId="10585"/>
    <cellStyle name="Normal 3 2 3 4 2 2" xfId="19676"/>
    <cellStyle name="Normal 3 2 3 4 2 2 2" xfId="19677"/>
    <cellStyle name="Normal 3 2 3 4 2 2 2 2" xfId="19678"/>
    <cellStyle name="Normal 3 2 3 4 2 2 2 2 2" xfId="13984"/>
    <cellStyle name="Normal 3 2 3 4 2 2 2 2 2 2" xfId="12073"/>
    <cellStyle name="Normal 3 2 3 4 2 2 2 2 2 2 2" xfId="470"/>
    <cellStyle name="Normal 3 2 3 4 2 2 2 2 2 2 3" xfId="15215"/>
    <cellStyle name="Normal 3 2 3 4 2 2 2 2 2 3" xfId="19679"/>
    <cellStyle name="Normal 3 2 3 4 2 2 2 2 2 4" xfId="19680"/>
    <cellStyle name="Normal 3 2 3 4 2 2 2 2 3" xfId="19681"/>
    <cellStyle name="Normal 3 2 3 4 2 2 2 2 3 2" xfId="19682"/>
    <cellStyle name="Normal 3 2 3 4 2 2 2 2 3 3" xfId="19683"/>
    <cellStyle name="Normal 3 2 3 4 2 2 2 2 4" xfId="18911"/>
    <cellStyle name="Normal 3 2 3 4 2 2 2 2 5" xfId="18913"/>
    <cellStyle name="Normal 3 2 3 4 2 2 2 3" xfId="19684"/>
    <cellStyle name="Normal 3 2 3 4 2 2 2 3 2" xfId="969"/>
    <cellStyle name="Normal 3 2 3 4 2 2 2 3 2 2" xfId="19685"/>
    <cellStyle name="Normal 3 2 3 4 2 2 2 3 2 3" xfId="19686"/>
    <cellStyle name="Normal 3 2 3 4 2 2 2 3 3" xfId="975"/>
    <cellStyle name="Normal 3 2 3 4 2 2 2 3 4" xfId="4252"/>
    <cellStyle name="Normal 3 2 3 4 2 2 2 4" xfId="19687"/>
    <cellStyle name="Normal 3 2 3 4 2 2 2 4 2" xfId="19688"/>
    <cellStyle name="Normal 3 2 3 4 2 2 2 4 3" xfId="19689"/>
    <cellStyle name="Normal 3 2 3 4 2 2 2 5" xfId="19690"/>
    <cellStyle name="Normal 3 2 3 4 2 2 2 6" xfId="19692"/>
    <cellStyle name="Normal 3 2 3 4 2 2 3" xfId="19693"/>
    <cellStyle name="Normal 3 2 3 4 2 2 3 2" xfId="19694"/>
    <cellStyle name="Normal 3 2 3 4 2 2 3 2 2" xfId="19695"/>
    <cellStyle name="Normal 3 2 3 4 2 2 3 2 2 2" xfId="19696"/>
    <cellStyle name="Normal 3 2 3 4 2 2 3 2 2 2 2" xfId="15333"/>
    <cellStyle name="Normal 3 2 3 4 2 2 3 2 2 2 3" xfId="19697"/>
    <cellStyle name="Normal 3 2 3 4 2 2 3 2 2 3" xfId="19698"/>
    <cellStyle name="Normal 3 2 3 4 2 2 3 2 2 4" xfId="19699"/>
    <cellStyle name="Normal 3 2 3 4 2 2 3 2 3" xfId="19700"/>
    <cellStyle name="Normal 3 2 3 4 2 2 3 2 3 2" xfId="9892"/>
    <cellStyle name="Normal 3 2 3 4 2 2 3 2 3 3" xfId="19701"/>
    <cellStyle name="Normal 3 2 3 4 2 2 3 2 4" xfId="19702"/>
    <cellStyle name="Normal 3 2 3 4 2 2 3 2 5" xfId="19703"/>
    <cellStyle name="Normal 3 2 3 4 2 2 3 3" xfId="19704"/>
    <cellStyle name="Normal 3 2 3 4 2 2 3 3 2" xfId="19705"/>
    <cellStyle name="Normal 3 2 3 4 2 2 3 3 2 2" xfId="19706"/>
    <cellStyle name="Normal 3 2 3 4 2 2 3 3 2 3" xfId="19707"/>
    <cellStyle name="Normal 3 2 3 4 2 2 3 3 3" xfId="19709"/>
    <cellStyle name="Normal 3 2 3 4 2 2 3 3 4" xfId="19712"/>
    <cellStyle name="Normal 3 2 3 4 2 2 3 4" xfId="19713"/>
    <cellStyle name="Normal 3 2 3 4 2 2 3 4 2" xfId="19714"/>
    <cellStyle name="Normal 3 2 3 4 2 2 3 4 3" xfId="19716"/>
    <cellStyle name="Normal 3 2 3 4 2 2 3 5" xfId="19717"/>
    <cellStyle name="Normal 3 2 3 4 2 2 3 6" xfId="19718"/>
    <cellStyle name="Normal 3 2 3 4 2 2 4" xfId="19719"/>
    <cellStyle name="Normal 3 2 3 4 2 2 4 2" xfId="19721"/>
    <cellStyle name="Normal 3 2 3 4 2 2 4 2 2" xfId="19722"/>
    <cellStyle name="Normal 3 2 3 4 2 2 4 2 2 2" xfId="19723"/>
    <cellStyle name="Normal 3 2 3 4 2 2 4 2 2 3" xfId="19724"/>
    <cellStyle name="Normal 3 2 3 4 2 2 4 2 3" xfId="19725"/>
    <cellStyle name="Normal 3 2 3 4 2 2 4 2 4" xfId="19054"/>
    <cellStyle name="Normal 3 2 3 4 2 2 4 3" xfId="19726"/>
    <cellStyle name="Normal 3 2 3 4 2 2 4 3 2" xfId="9575"/>
    <cellStyle name="Normal 3 2 3 4 2 2 4 3 3" xfId="19728"/>
    <cellStyle name="Normal 3 2 3 4 2 2 4 4" xfId="19729"/>
    <cellStyle name="Normal 3 2 3 4 2 2 4 5" xfId="19730"/>
    <cellStyle name="Normal 3 2 3 4 2 2 5" xfId="19731"/>
    <cellStyle name="Normal 3 2 3 4 2 2 5 2" xfId="19732"/>
    <cellStyle name="Normal 3 2 3 4 2 2 5 2 2" xfId="19733"/>
    <cellStyle name="Normal 3 2 3 4 2 2 5 2 3" xfId="19734"/>
    <cellStyle name="Normal 3 2 3 4 2 2 5 3" xfId="19735"/>
    <cellStyle name="Normal 3 2 3 4 2 2 5 4" xfId="19736"/>
    <cellStyle name="Normal 3 2 3 4 2 2 6" xfId="19738"/>
    <cellStyle name="Normal 3 2 3 4 2 2 6 2" xfId="19740"/>
    <cellStyle name="Normal 3 2 3 4 2 2 6 3" xfId="11174"/>
    <cellStyle name="Normal 3 2 3 4 2 2 7" xfId="19742"/>
    <cellStyle name="Normal 3 2 3 4 2 2 8" xfId="19744"/>
    <cellStyle name="Normal 3 2 3 4 2 3" xfId="19745"/>
    <cellStyle name="Normal 3 2 3 4 2 3 2" xfId="19746"/>
    <cellStyle name="Normal 3 2 3 4 2 3 2 2" xfId="19747"/>
    <cellStyle name="Normal 3 2 3 4 2 3 2 2 2" xfId="19748"/>
    <cellStyle name="Normal 3 2 3 4 2 3 2 2 2 2" xfId="19749"/>
    <cellStyle name="Normal 3 2 3 4 2 3 2 2 2 3" xfId="19750"/>
    <cellStyle name="Normal 3 2 3 4 2 3 2 2 3" xfId="19751"/>
    <cellStyle name="Normal 3 2 3 4 2 3 2 2 4" xfId="19528"/>
    <cellStyle name="Normal 3 2 3 4 2 3 2 3" xfId="19753"/>
    <cellStyle name="Normal 3 2 3 4 2 3 2 3 2" xfId="19754"/>
    <cellStyle name="Normal 3 2 3 4 2 3 2 3 3" xfId="19755"/>
    <cellStyle name="Normal 3 2 3 4 2 3 2 4" xfId="19757"/>
    <cellStyle name="Normal 3 2 3 4 2 3 2 5" xfId="19758"/>
    <cellStyle name="Normal 3 2 3 4 2 3 3" xfId="19759"/>
    <cellStyle name="Normal 3 2 3 4 2 3 3 2" xfId="19760"/>
    <cellStyle name="Normal 3 2 3 4 2 3 3 2 2" xfId="19761"/>
    <cellStyle name="Normal 3 2 3 4 2 3 3 2 3" xfId="19762"/>
    <cellStyle name="Normal 3 2 3 4 2 3 3 3" xfId="19763"/>
    <cellStyle name="Normal 3 2 3 4 2 3 3 4" xfId="19764"/>
    <cellStyle name="Normal 3 2 3 4 2 3 4" xfId="19765"/>
    <cellStyle name="Normal 3 2 3 4 2 3 4 2" xfId="19766"/>
    <cellStyle name="Normal 3 2 3 4 2 3 4 3" xfId="19767"/>
    <cellStyle name="Normal 3 2 3 4 2 3 5" xfId="18005"/>
    <cellStyle name="Normal 3 2 3 4 2 3 6" xfId="18013"/>
    <cellStyle name="Normal 3 2 3 4 2 4" xfId="2341"/>
    <cellStyle name="Normal 3 2 3 4 2 4 2" xfId="16651"/>
    <cellStyle name="Normal 3 2 3 4 2 4 2 2" xfId="19768"/>
    <cellStyle name="Normal 3 2 3 4 2 4 2 2 2" xfId="18546"/>
    <cellStyle name="Normal 3 2 3 4 2 4 2 2 2 2" xfId="18548"/>
    <cellStyle name="Normal 3 2 3 4 2 4 2 2 2 3" xfId="18550"/>
    <cellStyle name="Normal 3 2 3 4 2 4 2 2 3" xfId="18552"/>
    <cellStyle name="Normal 3 2 3 4 2 4 2 2 4" xfId="18554"/>
    <cellStyle name="Normal 3 2 3 4 2 4 2 3" xfId="19769"/>
    <cellStyle name="Normal 3 2 3 4 2 4 2 3 2" xfId="18575"/>
    <cellStyle name="Normal 3 2 3 4 2 4 2 3 3" xfId="19771"/>
    <cellStyle name="Normal 3 2 3 4 2 4 2 4" xfId="19772"/>
    <cellStyle name="Normal 3 2 3 4 2 4 2 5" xfId="19773"/>
    <cellStyle name="Normal 3 2 3 4 2 4 3" xfId="19774"/>
    <cellStyle name="Normal 3 2 3 4 2 4 3 2" xfId="19775"/>
    <cellStyle name="Normal 3 2 3 4 2 4 3 2 2" xfId="18656"/>
    <cellStyle name="Normal 3 2 3 4 2 4 3 2 3" xfId="1856"/>
    <cellStyle name="Normal 3 2 3 4 2 4 3 3" xfId="19776"/>
    <cellStyle name="Normal 3 2 3 4 2 4 3 4" xfId="19778"/>
    <cellStyle name="Normal 3 2 3 4 2 4 4" xfId="19779"/>
    <cellStyle name="Normal 3 2 3 4 2 4 4 2" xfId="19780"/>
    <cellStyle name="Normal 3 2 3 4 2 4 4 3" xfId="19781"/>
    <cellStyle name="Normal 3 2 3 4 2 4 5" xfId="18021"/>
    <cellStyle name="Normal 3 2 3 4 2 4 6" xfId="18026"/>
    <cellStyle name="Normal 3 2 3 4 2 5" xfId="2347"/>
    <cellStyle name="Normal 3 2 3 4 2 5 2" xfId="19782"/>
    <cellStyle name="Normal 3 2 3 4 2 5 2 2" xfId="19784"/>
    <cellStyle name="Normal 3 2 3 4 2 5 2 2 2" xfId="18774"/>
    <cellStyle name="Normal 3 2 3 4 2 5 2 2 3" xfId="19785"/>
    <cellStyle name="Normal 3 2 3 4 2 5 2 3" xfId="12695"/>
    <cellStyle name="Normal 3 2 3 4 2 5 2 4" xfId="12702"/>
    <cellStyle name="Normal 3 2 3 4 2 5 3" xfId="19786"/>
    <cellStyle name="Normal 3 2 3 4 2 5 3 2" xfId="19787"/>
    <cellStyle name="Normal 3 2 3 4 2 5 3 3" xfId="12706"/>
    <cellStyle name="Normal 3 2 3 4 2 5 4" xfId="19788"/>
    <cellStyle name="Normal 3 2 3 4 2 5 5" xfId="18030"/>
    <cellStyle name="Normal 3 2 3 4 2 6" xfId="19789"/>
    <cellStyle name="Normal 3 2 3 4 2 6 2" xfId="16281"/>
    <cellStyle name="Normal 3 2 3 4 2 6 2 2" xfId="16283"/>
    <cellStyle name="Normal 3 2 3 4 2 6 2 3" xfId="12713"/>
    <cellStyle name="Normal 3 2 3 4 2 6 3" xfId="16320"/>
    <cellStyle name="Normal 3 2 3 4 2 6 4" xfId="16340"/>
    <cellStyle name="Normal 3 2 3 4 2 7" xfId="19790"/>
    <cellStyle name="Normal 3 2 3 4 2 7 2" xfId="7933"/>
    <cellStyle name="Normal 3 2 3 4 2 7 3" xfId="7937"/>
    <cellStyle name="Normal 3 2 3 4 2 8" xfId="19791"/>
    <cellStyle name="Normal 3 2 3 4 2 9" xfId="19792"/>
    <cellStyle name="Normal 3 2 3 4 3" xfId="10588"/>
    <cellStyle name="Normal 3 2 3 4 3 2" xfId="19793"/>
    <cellStyle name="Normal 3 2 3 4 3 2 2" xfId="19794"/>
    <cellStyle name="Normal 3 2 3 4 3 2 2 2" xfId="19795"/>
    <cellStyle name="Normal 3 2 3 4 3 2 2 2 2" xfId="14015"/>
    <cellStyle name="Normal 3 2 3 4 3 2 2 2 2 2" xfId="19796"/>
    <cellStyle name="Normal 3 2 3 4 3 2 2 2 2 3" xfId="19797"/>
    <cellStyle name="Normal 3 2 3 4 3 2 2 2 3" xfId="19798"/>
    <cellStyle name="Normal 3 2 3 4 3 2 2 2 4" xfId="19799"/>
    <cellStyle name="Normal 3 2 3 4 3 2 2 3" xfId="19800"/>
    <cellStyle name="Normal 3 2 3 4 3 2 2 3 2" xfId="19801"/>
    <cellStyle name="Normal 3 2 3 4 3 2 2 3 3" xfId="19802"/>
    <cellStyle name="Normal 3 2 3 4 3 2 2 4" xfId="19803"/>
    <cellStyle name="Normal 3 2 3 4 3 2 2 5" xfId="19804"/>
    <cellStyle name="Normal 3 2 3 4 3 2 3" xfId="19805"/>
    <cellStyle name="Normal 3 2 3 4 3 2 3 2" xfId="19806"/>
    <cellStyle name="Normal 3 2 3 4 3 2 3 2 2" xfId="19807"/>
    <cellStyle name="Normal 3 2 3 4 3 2 3 2 3" xfId="19808"/>
    <cellStyle name="Normal 3 2 3 4 3 2 3 3" xfId="19809"/>
    <cellStyle name="Normal 3 2 3 4 3 2 3 4" xfId="19810"/>
    <cellStyle name="Normal 3 2 3 4 3 2 4" xfId="19812"/>
    <cellStyle name="Normal 3 2 3 4 3 2 4 2" xfId="19814"/>
    <cellStyle name="Normal 3 2 3 4 3 2 4 3" xfId="19816"/>
    <cellStyle name="Normal 3 2 3 4 3 2 5" xfId="19818"/>
    <cellStyle name="Normal 3 2 3 4 3 2 6" xfId="19821"/>
    <cellStyle name="Normal 3 2 3 4 3 3" xfId="19822"/>
    <cellStyle name="Normal 3 2 3 4 3 3 2" xfId="19823"/>
    <cellStyle name="Normal 3 2 3 4 3 3 2 2" xfId="19824"/>
    <cellStyle name="Normal 3 2 3 4 3 3 2 2 2" xfId="16888"/>
    <cellStyle name="Normal 3 2 3 4 3 3 2 2 2 2" xfId="16891"/>
    <cellStyle name="Normal 3 2 3 4 3 3 2 2 2 3" xfId="16894"/>
    <cellStyle name="Normal 3 2 3 4 3 3 2 2 3" xfId="16896"/>
    <cellStyle name="Normal 3 2 3 4 3 3 2 2 4" xfId="16898"/>
    <cellStyle name="Normal 3 2 3 4 3 3 2 3" xfId="19826"/>
    <cellStyle name="Normal 3 2 3 4 3 3 2 3 2" xfId="10395"/>
    <cellStyle name="Normal 3 2 3 4 3 3 2 3 3" xfId="11010"/>
    <cellStyle name="Normal 3 2 3 4 3 3 2 4" xfId="19828"/>
    <cellStyle name="Normal 3 2 3 4 3 3 2 5" xfId="19829"/>
    <cellStyle name="Normal 3 2 3 4 3 3 3" xfId="19830"/>
    <cellStyle name="Normal 3 2 3 4 3 3 3 2" xfId="19831"/>
    <cellStyle name="Normal 3 2 3 4 3 3 3 2 2" xfId="16953"/>
    <cellStyle name="Normal 3 2 3 4 3 3 3 2 3" xfId="16955"/>
    <cellStyle name="Normal 3 2 3 4 3 3 3 3" xfId="19832"/>
    <cellStyle name="Normal 3 2 3 4 3 3 3 4" xfId="19833"/>
    <cellStyle name="Normal 3 2 3 4 3 3 4" xfId="19835"/>
    <cellStyle name="Normal 3 2 3 4 3 3 4 2" xfId="19836"/>
    <cellStyle name="Normal 3 2 3 4 3 3 4 3" xfId="19837"/>
    <cellStyle name="Normal 3 2 3 4 3 3 5" xfId="18038"/>
    <cellStyle name="Normal 3 2 3 4 3 3 6" xfId="18040"/>
    <cellStyle name="Normal 3 2 3 4 3 4" xfId="2356"/>
    <cellStyle name="Normal 3 2 3 4 3 4 2" xfId="19838"/>
    <cellStyle name="Normal 3 2 3 4 3 4 2 2" xfId="19839"/>
    <cellStyle name="Normal 3 2 3 4 3 4 2 2 2" xfId="17150"/>
    <cellStyle name="Normal 3 2 3 4 3 4 2 2 3" xfId="17153"/>
    <cellStyle name="Normal 3 2 3 4 3 4 2 3" xfId="19840"/>
    <cellStyle name="Normal 3 2 3 4 3 4 2 4" xfId="19841"/>
    <cellStyle name="Normal 3 2 3 4 3 4 3" xfId="19842"/>
    <cellStyle name="Normal 3 2 3 4 3 4 3 2" xfId="19843"/>
    <cellStyle name="Normal 3 2 3 4 3 4 3 3" xfId="19844"/>
    <cellStyle name="Normal 3 2 3 4 3 4 4" xfId="19845"/>
    <cellStyle name="Normal 3 2 3 4 3 4 5" xfId="18044"/>
    <cellStyle name="Normal 3 2 3 4 3 5" xfId="2360"/>
    <cellStyle name="Normal 3 2 3 4 3 5 2" xfId="19846"/>
    <cellStyle name="Normal 3 2 3 4 3 5 2 2" xfId="19848"/>
    <cellStyle name="Normal 3 2 3 4 3 5 2 3" xfId="12733"/>
    <cellStyle name="Normal 3 2 3 4 3 5 3" xfId="19849"/>
    <cellStyle name="Normal 3 2 3 4 3 5 4" xfId="19850"/>
    <cellStyle name="Normal 3 2 3 4 3 6" xfId="19851"/>
    <cellStyle name="Normal 3 2 3 4 3 6 2" xfId="16418"/>
    <cellStyle name="Normal 3 2 3 4 3 6 3" xfId="16421"/>
    <cellStyle name="Normal 3 2 3 4 3 7" xfId="19852"/>
    <cellStyle name="Normal 3 2 3 4 3 8" xfId="19853"/>
    <cellStyle name="Normal 3 2 3 4 4" xfId="19855"/>
    <cellStyle name="Normal 3 2 3 4 4 2" xfId="19856"/>
    <cellStyle name="Normal 3 2 3 4 4 2 2" xfId="19857"/>
    <cellStyle name="Normal 3 2 3 4 4 2 2 2" xfId="19858"/>
    <cellStyle name="Normal 3 2 3 4 4 2 2 2 2" xfId="19859"/>
    <cellStyle name="Normal 3 2 3 4 4 2 2 2 3" xfId="19860"/>
    <cellStyle name="Normal 3 2 3 4 4 2 2 3" xfId="19861"/>
    <cellStyle name="Normal 3 2 3 4 4 2 2 4" xfId="19862"/>
    <cellStyle name="Normal 3 2 3 4 4 2 3" xfId="19863"/>
    <cellStyle name="Normal 3 2 3 4 4 2 3 2" xfId="19864"/>
    <cellStyle name="Normal 3 2 3 4 4 2 3 3" xfId="19865"/>
    <cellStyle name="Normal 3 2 3 4 4 2 4" xfId="19866"/>
    <cellStyle name="Normal 3 2 3 4 4 2 5" xfId="19867"/>
    <cellStyle name="Normal 3 2 3 4 4 3" xfId="19868"/>
    <cellStyle name="Normal 3 2 3 4 4 3 2" xfId="19869"/>
    <cellStyle name="Normal 3 2 3 4 4 3 2 2" xfId="19870"/>
    <cellStyle name="Normal 3 2 3 4 4 3 2 3" xfId="19871"/>
    <cellStyle name="Normal 3 2 3 4 4 3 3" xfId="19872"/>
    <cellStyle name="Normal 3 2 3 4 4 3 4" xfId="19873"/>
    <cellStyle name="Normal 3 2 3 4 4 4" xfId="2366"/>
    <cellStyle name="Normal 3 2 3 4 4 4 2" xfId="19874"/>
    <cellStyle name="Normal 3 2 3 4 4 4 3" xfId="19875"/>
    <cellStyle name="Normal 3 2 3 4 4 5" xfId="2370"/>
    <cellStyle name="Normal 3 2 3 4 4 6" xfId="19876"/>
    <cellStyle name="Normal 3 2 3 4 5" xfId="19878"/>
    <cellStyle name="Normal 3 2 3 4 5 2" xfId="19879"/>
    <cellStyle name="Normal 3 2 3 4 5 2 2" xfId="19881"/>
    <cellStyle name="Normal 3 2 3 4 5 2 2 2" xfId="19882"/>
    <cellStyle name="Normal 3 2 3 4 5 2 2 2 2" xfId="19883"/>
    <cellStyle name="Normal 3 2 3 4 5 2 2 2 3" xfId="19884"/>
    <cellStyle name="Normal 3 2 3 4 5 2 2 3" xfId="19885"/>
    <cellStyle name="Normal 3 2 3 4 5 2 2 4" xfId="19886"/>
    <cellStyle name="Normal 3 2 3 4 5 2 3" xfId="19887"/>
    <cellStyle name="Normal 3 2 3 4 5 2 3 2" xfId="19888"/>
    <cellStyle name="Normal 3 2 3 4 5 2 3 3" xfId="19889"/>
    <cellStyle name="Normal 3 2 3 4 5 2 4" xfId="19890"/>
    <cellStyle name="Normal 3 2 3 4 5 2 5" xfId="16014"/>
    <cellStyle name="Normal 3 2 3 4 5 3" xfId="19891"/>
    <cellStyle name="Normal 3 2 3 4 5 3 2" xfId="19892"/>
    <cellStyle name="Normal 3 2 3 4 5 3 2 2" xfId="19893"/>
    <cellStyle name="Normal 3 2 3 4 5 3 2 3" xfId="19894"/>
    <cellStyle name="Normal 3 2 3 4 5 3 3" xfId="19895"/>
    <cellStyle name="Normal 3 2 3 4 5 3 4" xfId="19896"/>
    <cellStyle name="Normal 3 2 3 4 5 4" xfId="2375"/>
    <cellStyle name="Normal 3 2 3 4 5 4 2" xfId="19897"/>
    <cellStyle name="Normal 3 2 3 4 5 4 3" xfId="17276"/>
    <cellStyle name="Normal 3 2 3 4 5 5" xfId="2377"/>
    <cellStyle name="Normal 3 2 3 4 5 6" xfId="19898"/>
    <cellStyle name="Normal 3 2 3 4 6" xfId="19900"/>
    <cellStyle name="Normal 3 2 3 4 6 2" xfId="19901"/>
    <cellStyle name="Normal 3 2 3 4 6 2 2" xfId="19902"/>
    <cellStyle name="Normal 3 2 3 4 6 2 2 2" xfId="19903"/>
    <cellStyle name="Normal 3 2 3 4 6 2 2 3" xfId="19904"/>
    <cellStyle name="Normal 3 2 3 4 6 2 3" xfId="19905"/>
    <cellStyle name="Normal 3 2 3 4 6 2 4" xfId="19906"/>
    <cellStyle name="Normal 3 2 3 4 6 3" xfId="19907"/>
    <cellStyle name="Normal 3 2 3 4 6 3 2" xfId="19908"/>
    <cellStyle name="Normal 3 2 3 4 6 3 3" xfId="19909"/>
    <cellStyle name="Normal 3 2 3 4 6 4" xfId="2384"/>
    <cellStyle name="Normal 3 2 3 4 6 5" xfId="2387"/>
    <cellStyle name="Normal 3 2 3 4 7" xfId="19910"/>
    <cellStyle name="Normal 3 2 3 4 7 2" xfId="19911"/>
    <cellStyle name="Normal 3 2 3 4 7 2 2" xfId="19912"/>
    <cellStyle name="Normal 3 2 3 4 7 2 3" xfId="19412"/>
    <cellStyle name="Normal 3 2 3 4 7 3" xfId="19913"/>
    <cellStyle name="Normal 3 2 3 4 7 4" xfId="19914"/>
    <cellStyle name="Normal 3 2 3 4 8" xfId="19915"/>
    <cellStyle name="Normal 3 2 3 4 8 2" xfId="19916"/>
    <cellStyle name="Normal 3 2 3 4 8 3" xfId="19917"/>
    <cellStyle name="Normal 3 2 3 4 9" xfId="19918"/>
    <cellStyle name="Normal 3 2 3 5" xfId="10590"/>
    <cellStyle name="Normal 3 2 3 5 2" xfId="19919"/>
    <cellStyle name="Normal 3 2 3 5 2 2" xfId="19920"/>
    <cellStyle name="Normal 3 2 3 5 2 2 2" xfId="19921"/>
    <cellStyle name="Normal 3 2 3 5 2 2 2 2" xfId="4862"/>
    <cellStyle name="Normal 3 2 3 5 2 2 2 2 2" xfId="80"/>
    <cellStyle name="Normal 3 2 3 5 2 2 2 2 2 2" xfId="645"/>
    <cellStyle name="Normal 3 2 3 5 2 2 2 2 2 3" xfId="660"/>
    <cellStyle name="Normal 3 2 3 5 2 2 2 2 3" xfId="561"/>
    <cellStyle name="Normal 3 2 3 5 2 2 2 2 4" xfId="566"/>
    <cellStyle name="Normal 3 2 3 5 2 2 2 3" xfId="9286"/>
    <cellStyle name="Normal 3 2 3 5 2 2 2 3 2" xfId="723"/>
    <cellStyle name="Normal 3 2 3 5 2 2 2 3 3" xfId="525"/>
    <cellStyle name="Normal 3 2 3 5 2 2 2 4" xfId="9288"/>
    <cellStyle name="Normal 3 2 3 5 2 2 2 5" xfId="9290"/>
    <cellStyle name="Normal 3 2 3 5 2 2 3" xfId="19922"/>
    <cellStyle name="Normal 3 2 3 5 2 2 3 2" xfId="4868"/>
    <cellStyle name="Normal 3 2 3 5 2 2 3 2 2" xfId="804"/>
    <cellStyle name="Normal 3 2 3 5 2 2 3 2 3" xfId="19923"/>
    <cellStyle name="Normal 3 2 3 5 2 2 3 3" xfId="9294"/>
    <cellStyle name="Normal 3 2 3 5 2 2 3 4" xfId="9296"/>
    <cellStyle name="Normal 3 2 3 5 2 2 4" xfId="19924"/>
    <cellStyle name="Normal 3 2 3 5 2 2 4 2" xfId="4875"/>
    <cellStyle name="Normal 3 2 3 5 2 2 4 3" xfId="19925"/>
    <cellStyle name="Normal 3 2 3 5 2 2 5" xfId="19926"/>
    <cellStyle name="Normal 3 2 3 5 2 2 6" xfId="19928"/>
    <cellStyle name="Normal 3 2 3 5 2 3" xfId="18925"/>
    <cellStyle name="Normal 3 2 3 5 2 3 2" xfId="19929"/>
    <cellStyle name="Normal 3 2 3 5 2 3 2 2" xfId="19930"/>
    <cellStyle name="Normal 3 2 3 5 2 3 2 2 2" xfId="961"/>
    <cellStyle name="Normal 3 2 3 5 2 3 2 2 2 2" xfId="19931"/>
    <cellStyle name="Normal 3 2 3 5 2 3 2 2 2 3" xfId="19932"/>
    <cellStyle name="Normal 3 2 3 5 2 3 2 2 3" xfId="11430"/>
    <cellStyle name="Normal 3 2 3 5 2 3 2 2 4" xfId="11435"/>
    <cellStyle name="Normal 3 2 3 5 2 3 2 3" xfId="19934"/>
    <cellStyle name="Normal 3 2 3 5 2 3 2 3 2" xfId="19935"/>
    <cellStyle name="Normal 3 2 3 5 2 3 2 3 3" xfId="11439"/>
    <cellStyle name="Normal 3 2 3 5 2 3 2 4" xfId="19937"/>
    <cellStyle name="Normal 3 2 3 5 2 3 2 5" xfId="19938"/>
    <cellStyle name="Normal 3 2 3 5 2 3 3" xfId="19939"/>
    <cellStyle name="Normal 3 2 3 5 2 3 3 2" xfId="19940"/>
    <cellStyle name="Normal 3 2 3 5 2 3 3 2 2" xfId="19941"/>
    <cellStyle name="Normal 3 2 3 5 2 3 3 2 3" xfId="19942"/>
    <cellStyle name="Normal 3 2 3 5 2 3 3 3" xfId="19943"/>
    <cellStyle name="Normal 3 2 3 5 2 3 3 4" xfId="19944"/>
    <cellStyle name="Normal 3 2 3 5 2 3 4" xfId="19945"/>
    <cellStyle name="Normal 3 2 3 5 2 3 4 2" xfId="19946"/>
    <cellStyle name="Normal 3 2 3 5 2 3 4 3" xfId="19947"/>
    <cellStyle name="Normal 3 2 3 5 2 3 5" xfId="18075"/>
    <cellStyle name="Normal 3 2 3 5 2 3 6" xfId="18077"/>
    <cellStyle name="Normal 3 2 3 5 2 4" xfId="18927"/>
    <cellStyle name="Normal 3 2 3 5 2 4 2" xfId="19948"/>
    <cellStyle name="Normal 3 2 3 5 2 4 2 2" xfId="19949"/>
    <cellStyle name="Normal 3 2 3 5 2 4 2 2 2" xfId="19951"/>
    <cellStyle name="Normal 3 2 3 5 2 4 2 2 3" xfId="2078"/>
    <cellStyle name="Normal 3 2 3 5 2 4 2 3" xfId="6944"/>
    <cellStyle name="Normal 3 2 3 5 2 4 2 4" xfId="6956"/>
    <cellStyle name="Normal 3 2 3 5 2 4 3" xfId="19952"/>
    <cellStyle name="Normal 3 2 3 5 2 4 3 2" xfId="19953"/>
    <cellStyle name="Normal 3 2 3 5 2 4 3 3" xfId="6967"/>
    <cellStyle name="Normal 3 2 3 5 2 4 4" xfId="19954"/>
    <cellStyle name="Normal 3 2 3 5 2 4 5" xfId="19955"/>
    <cellStyle name="Normal 3 2 3 5 2 5" xfId="19956"/>
    <cellStyle name="Normal 3 2 3 5 2 5 2" xfId="19957"/>
    <cellStyle name="Normal 3 2 3 5 2 5 2 2" xfId="19958"/>
    <cellStyle name="Normal 3 2 3 5 2 5 2 3" xfId="7045"/>
    <cellStyle name="Normal 3 2 3 5 2 5 3" xfId="19959"/>
    <cellStyle name="Normal 3 2 3 5 2 5 4" xfId="19960"/>
    <cellStyle name="Normal 3 2 3 5 2 6" xfId="19961"/>
    <cellStyle name="Normal 3 2 3 5 2 6 2" xfId="16533"/>
    <cellStyle name="Normal 3 2 3 5 2 6 3" xfId="16538"/>
    <cellStyle name="Normal 3 2 3 5 2 7" xfId="19962"/>
    <cellStyle name="Normal 3 2 3 5 2 8" xfId="19963"/>
    <cellStyle name="Normal 3 2 3 5 3" xfId="18167"/>
    <cellStyle name="Normal 3 2 3 5 3 2" xfId="19965"/>
    <cellStyle name="Normal 3 2 3 5 3 2 2" xfId="4286"/>
    <cellStyle name="Normal 3 2 3 5 3 2 2 2" xfId="19966"/>
    <cellStyle name="Normal 3 2 3 5 3 2 2 2 2" xfId="4991"/>
    <cellStyle name="Normal 3 2 3 5 3 2 2 2 3" xfId="401"/>
    <cellStyle name="Normal 3 2 3 5 3 2 2 3" xfId="19967"/>
    <cellStyle name="Normal 3 2 3 5 3 2 2 4" xfId="19968"/>
    <cellStyle name="Normal 3 2 3 5 3 2 3" xfId="4289"/>
    <cellStyle name="Normal 3 2 3 5 3 2 3 2" xfId="19969"/>
    <cellStyle name="Normal 3 2 3 5 3 2 3 3" xfId="19970"/>
    <cellStyle name="Normal 3 2 3 5 3 2 4" xfId="4292"/>
    <cellStyle name="Normal 3 2 3 5 3 2 5" xfId="4295"/>
    <cellStyle name="Normal 3 2 3 5 3 3" xfId="19972"/>
    <cellStyle name="Normal 3 2 3 5 3 3 2" xfId="4339"/>
    <cellStyle name="Normal 3 2 3 5 3 3 2 2" xfId="19973"/>
    <cellStyle name="Normal 3 2 3 5 3 3 2 3" xfId="19975"/>
    <cellStyle name="Normal 3 2 3 5 3 3 3" xfId="4342"/>
    <cellStyle name="Normal 3 2 3 5 3 3 4" xfId="4345"/>
    <cellStyle name="Normal 3 2 3 5 3 4" xfId="19976"/>
    <cellStyle name="Normal 3 2 3 5 3 4 2" xfId="19977"/>
    <cellStyle name="Normal 3 2 3 5 3 4 3" xfId="19978"/>
    <cellStyle name="Normal 3 2 3 5 3 5" xfId="19980"/>
    <cellStyle name="Normal 3 2 3 5 3 6" xfId="19982"/>
    <cellStyle name="Normal 3 2 3 5 4" xfId="18170"/>
    <cellStyle name="Normal 3 2 3 5 4 2" xfId="14336"/>
    <cellStyle name="Normal 3 2 3 5 4 2 2" xfId="14338"/>
    <cellStyle name="Normal 3 2 3 5 4 2 2 2" xfId="14340"/>
    <cellStyle name="Normal 3 2 3 5 4 2 2 2 2" xfId="19983"/>
    <cellStyle name="Normal 3 2 3 5 4 2 2 2 3" xfId="19984"/>
    <cellStyle name="Normal 3 2 3 5 4 2 2 3" xfId="14342"/>
    <cellStyle name="Normal 3 2 3 5 4 2 2 4" xfId="19985"/>
    <cellStyle name="Normal 3 2 3 5 4 2 3" xfId="14344"/>
    <cellStyle name="Normal 3 2 3 5 4 2 3 2" xfId="19986"/>
    <cellStyle name="Normal 3 2 3 5 4 2 3 3" xfId="19987"/>
    <cellStyle name="Normal 3 2 3 5 4 2 4" xfId="14346"/>
    <cellStyle name="Normal 3 2 3 5 4 2 5" xfId="19988"/>
    <cellStyle name="Normal 3 2 3 5 4 3" xfId="14348"/>
    <cellStyle name="Normal 3 2 3 5 4 3 2" xfId="14351"/>
    <cellStyle name="Normal 3 2 3 5 4 3 2 2" xfId="19989"/>
    <cellStyle name="Normal 3 2 3 5 4 3 2 3" xfId="19990"/>
    <cellStyle name="Normal 3 2 3 5 4 3 3" xfId="14353"/>
    <cellStyle name="Normal 3 2 3 5 4 3 4" xfId="19991"/>
    <cellStyle name="Normal 3 2 3 5 4 4" xfId="14355"/>
    <cellStyle name="Normal 3 2 3 5 4 4 2" xfId="19993"/>
    <cellStyle name="Normal 3 2 3 5 4 4 3" xfId="19994"/>
    <cellStyle name="Normal 3 2 3 5 4 5" xfId="14359"/>
    <cellStyle name="Normal 3 2 3 5 4 6" xfId="19996"/>
    <cellStyle name="Normal 3 2 3 5 5" xfId="19998"/>
    <cellStyle name="Normal 3 2 3 5 5 2" xfId="14386"/>
    <cellStyle name="Normal 3 2 3 5 5 2 2" xfId="19999"/>
    <cellStyle name="Normal 3 2 3 5 5 2 2 2" xfId="20000"/>
    <cellStyle name="Normal 3 2 3 5 5 2 2 3" xfId="17975"/>
    <cellStyle name="Normal 3 2 3 5 5 2 3" xfId="20001"/>
    <cellStyle name="Normal 3 2 3 5 5 2 4" xfId="20002"/>
    <cellStyle name="Normal 3 2 3 5 5 3" xfId="14388"/>
    <cellStyle name="Normal 3 2 3 5 5 3 2" xfId="20004"/>
    <cellStyle name="Normal 3 2 3 5 5 3 3" xfId="20005"/>
    <cellStyle name="Normal 3 2 3 5 5 4" xfId="20006"/>
    <cellStyle name="Normal 3 2 3 5 5 5" xfId="20007"/>
    <cellStyle name="Normal 3 2 3 5 6" xfId="20008"/>
    <cellStyle name="Normal 3 2 3 5 6 2" xfId="14414"/>
    <cellStyle name="Normal 3 2 3 5 6 2 2" xfId="20009"/>
    <cellStyle name="Normal 3 2 3 5 6 2 3" xfId="20010"/>
    <cellStyle name="Normal 3 2 3 5 6 3" xfId="14416"/>
    <cellStyle name="Normal 3 2 3 5 6 4" xfId="20011"/>
    <cellStyle name="Normal 3 2 3 5 7" xfId="20012"/>
    <cellStyle name="Normal 3 2 3 5 7 2" xfId="14426"/>
    <cellStyle name="Normal 3 2 3 5 7 3" xfId="20013"/>
    <cellStyle name="Normal 3 2 3 5 8" xfId="20014"/>
    <cellStyle name="Normal 3 2 3 5 9" xfId="20015"/>
    <cellStyle name="Normal 3 2 3 6" xfId="10593"/>
    <cellStyle name="Normal 3 2 3 6 2" xfId="9967"/>
    <cellStyle name="Normal 3 2 3 6 2 2" xfId="20016"/>
    <cellStyle name="Normal 3 2 3 6 2 2 2" xfId="20017"/>
    <cellStyle name="Normal 3 2 3 6 2 2 2 2" xfId="20018"/>
    <cellStyle name="Normal 3 2 3 6 2 2 2 2 2" xfId="20019"/>
    <cellStyle name="Normal 3 2 3 6 2 2 2 2 3" xfId="20020"/>
    <cellStyle name="Normal 3 2 3 6 2 2 2 3" xfId="20021"/>
    <cellStyle name="Normal 3 2 3 6 2 2 2 4" xfId="20022"/>
    <cellStyle name="Normal 3 2 3 6 2 2 3" xfId="20023"/>
    <cellStyle name="Normal 3 2 3 6 2 2 3 2" xfId="20025"/>
    <cellStyle name="Normal 3 2 3 6 2 2 3 3" xfId="20026"/>
    <cellStyle name="Normal 3 2 3 6 2 2 4" xfId="20027"/>
    <cellStyle name="Normal 3 2 3 6 2 2 5" xfId="20028"/>
    <cellStyle name="Normal 3 2 3 6 2 3" xfId="20029"/>
    <cellStyle name="Normal 3 2 3 6 2 3 2" xfId="20030"/>
    <cellStyle name="Normal 3 2 3 6 2 3 2 2" xfId="20031"/>
    <cellStyle name="Normal 3 2 3 6 2 3 2 3" xfId="20032"/>
    <cellStyle name="Normal 3 2 3 6 2 3 3" xfId="20033"/>
    <cellStyle name="Normal 3 2 3 6 2 3 4" xfId="20034"/>
    <cellStyle name="Normal 3 2 3 6 2 4" xfId="20035"/>
    <cellStyle name="Normal 3 2 3 6 2 4 2" xfId="20037"/>
    <cellStyle name="Normal 3 2 3 6 2 4 3" xfId="20038"/>
    <cellStyle name="Normal 3 2 3 6 2 5" xfId="20039"/>
    <cellStyle name="Normal 3 2 3 6 2 6" xfId="20040"/>
    <cellStyle name="Normal 3 2 3 6 3" xfId="20042"/>
    <cellStyle name="Normal 3 2 3 6 3 2" xfId="20043"/>
    <cellStyle name="Normal 3 2 3 6 3 2 2" xfId="20045"/>
    <cellStyle name="Normal 3 2 3 6 3 2 2 2" xfId="20047"/>
    <cellStyle name="Normal 3 2 3 6 3 2 2 2 2" xfId="2431"/>
    <cellStyle name="Normal 3 2 3 6 3 2 2 2 3" xfId="2447"/>
    <cellStyle name="Normal 3 2 3 6 3 2 2 3" xfId="20049"/>
    <cellStyle name="Normal 3 2 3 6 3 2 2 4" xfId="20051"/>
    <cellStyle name="Normal 3 2 3 6 3 2 3" xfId="20052"/>
    <cellStyle name="Normal 3 2 3 6 3 2 3 2" xfId="20055"/>
    <cellStyle name="Normal 3 2 3 6 3 2 3 3" xfId="20057"/>
    <cellStyle name="Normal 3 2 3 6 3 2 4" xfId="20058"/>
    <cellStyle name="Normal 3 2 3 6 3 2 5" xfId="20059"/>
    <cellStyle name="Normal 3 2 3 6 3 3" xfId="20060"/>
    <cellStyle name="Normal 3 2 3 6 3 3 2" xfId="20061"/>
    <cellStyle name="Normal 3 2 3 6 3 3 2 2" xfId="20063"/>
    <cellStyle name="Normal 3 2 3 6 3 3 2 3" xfId="20065"/>
    <cellStyle name="Normal 3 2 3 6 3 3 3" xfId="20066"/>
    <cellStyle name="Normal 3 2 3 6 3 3 4" xfId="20067"/>
    <cellStyle name="Normal 3 2 3 6 3 4" xfId="20068"/>
    <cellStyle name="Normal 3 2 3 6 3 4 2" xfId="20069"/>
    <cellStyle name="Normal 3 2 3 6 3 4 3" xfId="20070"/>
    <cellStyle name="Normal 3 2 3 6 3 5" xfId="123"/>
    <cellStyle name="Normal 3 2 3 6 3 6" xfId="20072"/>
    <cellStyle name="Normal 3 2 3 6 4" xfId="20074"/>
    <cellStyle name="Normal 3 2 3 6 4 2" xfId="14485"/>
    <cellStyle name="Normal 3 2 3 6 4 2 2" xfId="20076"/>
    <cellStyle name="Normal 3 2 3 6 4 2 2 2" xfId="20078"/>
    <cellStyle name="Normal 3 2 3 6 4 2 2 3" xfId="20080"/>
    <cellStyle name="Normal 3 2 3 6 4 2 3" xfId="20082"/>
    <cellStyle name="Normal 3 2 3 6 4 2 4" xfId="20084"/>
    <cellStyle name="Normal 3 2 3 6 4 3" xfId="14488"/>
    <cellStyle name="Normal 3 2 3 6 4 3 2" xfId="20085"/>
    <cellStyle name="Normal 3 2 3 6 4 3 3" xfId="20086"/>
    <cellStyle name="Normal 3 2 3 6 4 4" xfId="20087"/>
    <cellStyle name="Normal 3 2 3 6 4 5" xfId="20088"/>
    <cellStyle name="Normal 3 2 3 6 5" xfId="20089"/>
    <cellStyle name="Normal 3 2 3 6 5 2" xfId="14518"/>
    <cellStyle name="Normal 3 2 3 6 5 2 2" xfId="20090"/>
    <cellStyle name="Normal 3 2 3 6 5 2 3" xfId="20091"/>
    <cellStyle name="Normal 3 2 3 6 5 3" xfId="14520"/>
    <cellStyle name="Normal 3 2 3 6 5 4" xfId="20092"/>
    <cellStyle name="Normal 3 2 3 6 6" xfId="20093"/>
    <cellStyle name="Normal 3 2 3 6 6 2" xfId="14536"/>
    <cellStyle name="Normal 3 2 3 6 6 3" xfId="20094"/>
    <cellStyle name="Normal 3 2 3 6 7" xfId="20095"/>
    <cellStyle name="Normal 3 2 3 6 8" xfId="20096"/>
    <cellStyle name="Normal 3 2 3 7" xfId="20099"/>
    <cellStyle name="Normal 3 2 3 7 2" xfId="20101"/>
    <cellStyle name="Normal 3 2 3 7 2 2" xfId="20102"/>
    <cellStyle name="Normal 3 2 3 7 2 2 2" xfId="20104"/>
    <cellStyle name="Normal 3 2 3 7 2 2 2 2" xfId="20105"/>
    <cellStyle name="Normal 3 2 3 7 2 2 2 3" xfId="20106"/>
    <cellStyle name="Normal 3 2 3 7 2 2 3" xfId="20107"/>
    <cellStyle name="Normal 3 2 3 7 2 2 4" xfId="20108"/>
    <cellStyle name="Normal 3 2 3 7 2 3" xfId="20109"/>
    <cellStyle name="Normal 3 2 3 7 2 3 2" xfId="20110"/>
    <cellStyle name="Normal 3 2 3 7 2 3 3" xfId="20111"/>
    <cellStyle name="Normal 3 2 3 7 2 4" xfId="16324"/>
    <cellStyle name="Normal 3 2 3 7 2 5" xfId="16326"/>
    <cellStyle name="Normal 3 2 3 7 3" xfId="7380"/>
    <cellStyle name="Normal 3 2 3 7 3 2" xfId="7382"/>
    <cellStyle name="Normal 3 2 3 7 3 2 2" xfId="20112"/>
    <cellStyle name="Normal 3 2 3 7 3 2 3" xfId="8609"/>
    <cellStyle name="Normal 3 2 3 7 3 3" xfId="7384"/>
    <cellStyle name="Normal 3 2 3 7 3 4" xfId="20113"/>
    <cellStyle name="Normal 3 2 3 7 4" xfId="7386"/>
    <cellStyle name="Normal 3 2 3 7 4 2" xfId="14567"/>
    <cellStyle name="Normal 3 2 3 7 4 3" xfId="20114"/>
    <cellStyle name="Normal 3 2 3 7 5" xfId="369"/>
    <cellStyle name="Normal 3 2 3 7 6" xfId="8799"/>
    <cellStyle name="Normal 3 2 3 8" xfId="20116"/>
    <cellStyle name="Normal 3 2 3 8 2" xfId="20117"/>
    <cellStyle name="Normal 3 2 3 8 2 2" xfId="2196"/>
    <cellStyle name="Normal 3 2 3 8 2 2 2" xfId="20120"/>
    <cellStyle name="Normal 3 2 3 8 2 2 2 2" xfId="6090"/>
    <cellStyle name="Normal 3 2 3 8 2 2 2 3" xfId="6097"/>
    <cellStyle name="Normal 3 2 3 8 2 2 3" xfId="20123"/>
    <cellStyle name="Normal 3 2 3 8 2 2 4" xfId="20124"/>
    <cellStyle name="Normal 3 2 3 8 2 3" xfId="2205"/>
    <cellStyle name="Normal 3 2 3 8 2 3 2" xfId="20127"/>
    <cellStyle name="Normal 3 2 3 8 2 3 3" xfId="20129"/>
    <cellStyle name="Normal 3 2 3 8 2 4" xfId="2215"/>
    <cellStyle name="Normal 3 2 3 8 2 5" xfId="1663"/>
    <cellStyle name="Normal 3 2 3 8 3" xfId="7390"/>
    <cellStyle name="Normal 3 2 3 8 3 2" xfId="4033"/>
    <cellStyle name="Normal 3 2 3 8 3 2 2" xfId="20132"/>
    <cellStyle name="Normal 3 2 3 8 3 2 3" xfId="20133"/>
    <cellStyle name="Normal 3 2 3 8 3 3" xfId="4036"/>
    <cellStyle name="Normal 3 2 3 8 3 4" xfId="885"/>
    <cellStyle name="Normal 3 2 3 8 4" xfId="7392"/>
    <cellStyle name="Normal 3 2 3 8 4 2" xfId="14598"/>
    <cellStyle name="Normal 3 2 3 8 4 3" xfId="20134"/>
    <cellStyle name="Normal 3 2 3 8 5" xfId="8805"/>
    <cellStyle name="Normal 3 2 3 8 6" xfId="8810"/>
    <cellStyle name="Normal 3 2 3 9" xfId="20138"/>
    <cellStyle name="Normal 3 2 3 9 2" xfId="20141"/>
    <cellStyle name="Normal 3 2 3 9 2 2" xfId="20142"/>
    <cellStyle name="Normal 3 2 3 9 2 2 2" xfId="20145"/>
    <cellStyle name="Normal 3 2 3 9 2 2 3" xfId="20148"/>
    <cellStyle name="Normal 3 2 3 9 2 3" xfId="16288"/>
    <cellStyle name="Normal 3 2 3 9 2 4" xfId="16292"/>
    <cellStyle name="Normal 3 2 3 9 3" xfId="20151"/>
    <cellStyle name="Normal 3 2 3 9 3 2" xfId="20152"/>
    <cellStyle name="Normal 3 2 3 9 3 3" xfId="20153"/>
    <cellStyle name="Normal 3 2 3 9 4" xfId="16158"/>
    <cellStyle name="Normal 3 2 3 9 5" xfId="8818"/>
    <cellStyle name="Normal 3 2 4" xfId="10595"/>
    <cellStyle name="Normal 3 2 4 10" xfId="11968"/>
    <cellStyle name="Normal 3 2 4 11" xfId="11970"/>
    <cellStyle name="Normal 3 2 4 2" xfId="10597"/>
    <cellStyle name="Normal 3 2 4 2 10" xfId="20147"/>
    <cellStyle name="Normal 3 2 4 2 2" xfId="10601"/>
    <cellStyle name="Normal 3 2 4 2 2 2" xfId="10603"/>
    <cellStyle name="Normal 3 2 4 2 2 2 2" xfId="10605"/>
    <cellStyle name="Normal 3 2 4 2 2 2 2 2" xfId="4183"/>
    <cellStyle name="Normal 3 2 4 2 2 2 2 2 2" xfId="20154"/>
    <cellStyle name="Normal 3 2 4 2 2 2 2 2 2 2" xfId="17044"/>
    <cellStyle name="Normal 3 2 4 2 2 2 2 2 2 2 2" xfId="17048"/>
    <cellStyle name="Normal 3 2 4 2 2 2 2 2 2 2 3" xfId="17052"/>
    <cellStyle name="Normal 3 2 4 2 2 2 2 2 2 3" xfId="17056"/>
    <cellStyle name="Normal 3 2 4 2 2 2 2 2 2 4" xfId="17059"/>
    <cellStyle name="Normal 3 2 4 2 2 2 2 2 3" xfId="7550"/>
    <cellStyle name="Normal 3 2 4 2 2 2 2 2 3 2" xfId="7553"/>
    <cellStyle name="Normal 3 2 4 2 2 2 2 2 3 3" xfId="7559"/>
    <cellStyle name="Normal 3 2 4 2 2 2 2 2 4" xfId="7565"/>
    <cellStyle name="Normal 3 2 4 2 2 2 2 2 5" xfId="7571"/>
    <cellStyle name="Normal 3 2 4 2 2 2 2 3" xfId="3309"/>
    <cellStyle name="Normal 3 2 4 2 2 2 2 3 2" xfId="20156"/>
    <cellStyle name="Normal 3 2 4 2 2 2 2 3 2 2" xfId="1314"/>
    <cellStyle name="Normal 3 2 4 2 2 2 2 3 2 3" xfId="17270"/>
    <cellStyle name="Normal 3 2 4 2 2 2 2 3 3" xfId="7579"/>
    <cellStyle name="Normal 3 2 4 2 2 2 2 3 4" xfId="7586"/>
    <cellStyle name="Normal 3 2 4 2 2 2 2 4" xfId="3317"/>
    <cellStyle name="Normal 3 2 4 2 2 2 2 4 2" xfId="20158"/>
    <cellStyle name="Normal 3 2 4 2 2 2 2 4 3" xfId="7591"/>
    <cellStyle name="Normal 3 2 4 2 2 2 2 5" xfId="4188"/>
    <cellStyle name="Normal 3 2 4 2 2 2 2 6" xfId="4197"/>
    <cellStyle name="Normal 3 2 4 2 2 2 3" xfId="10607"/>
    <cellStyle name="Normal 3 2 4 2 2 2 3 2" xfId="20159"/>
    <cellStyle name="Normal 3 2 4 2 2 2 3 2 2" xfId="20160"/>
    <cellStyle name="Normal 3 2 4 2 2 2 3 2 2 2" xfId="17634"/>
    <cellStyle name="Normal 3 2 4 2 2 2 3 2 2 2 2" xfId="17636"/>
    <cellStyle name="Normal 3 2 4 2 2 2 3 2 2 2 3" xfId="17638"/>
    <cellStyle name="Normal 3 2 4 2 2 2 3 2 2 3" xfId="17641"/>
    <cellStyle name="Normal 3 2 4 2 2 2 3 2 2 4" xfId="17643"/>
    <cellStyle name="Normal 3 2 4 2 2 2 3 2 3" xfId="7604"/>
    <cellStyle name="Normal 3 2 4 2 2 2 3 2 3 2" xfId="7607"/>
    <cellStyle name="Normal 3 2 4 2 2 2 3 2 3 3" xfId="7610"/>
    <cellStyle name="Normal 3 2 4 2 2 2 3 2 4" xfId="7614"/>
    <cellStyle name="Normal 3 2 4 2 2 2 3 2 5" xfId="7621"/>
    <cellStyle name="Normal 3 2 4 2 2 2 3 3" xfId="20161"/>
    <cellStyle name="Normal 3 2 4 2 2 2 3 3 2" xfId="20163"/>
    <cellStyle name="Normal 3 2 4 2 2 2 3 3 2 2" xfId="14078"/>
    <cellStyle name="Normal 3 2 4 2 2 2 3 3 2 3" xfId="14083"/>
    <cellStyle name="Normal 3 2 4 2 2 2 3 3 3" xfId="7628"/>
    <cellStyle name="Normal 3 2 4 2 2 2 3 3 4" xfId="7635"/>
    <cellStyle name="Normal 3 2 4 2 2 2 3 4" xfId="20164"/>
    <cellStyle name="Normal 3 2 4 2 2 2 3 4 2" xfId="20165"/>
    <cellStyle name="Normal 3 2 4 2 2 2 3 4 3" xfId="7640"/>
    <cellStyle name="Normal 3 2 4 2 2 2 3 5" xfId="20166"/>
    <cellStyle name="Normal 3 2 4 2 2 2 3 6" xfId="20168"/>
    <cellStyle name="Normal 3 2 4 2 2 2 4" xfId="20169"/>
    <cellStyle name="Normal 3 2 4 2 2 2 4 2" xfId="20171"/>
    <cellStyle name="Normal 3 2 4 2 2 2 4 2 2" xfId="13400"/>
    <cellStyle name="Normal 3 2 4 2 2 2 4 2 2 2" xfId="9009"/>
    <cellStyle name="Normal 3 2 4 2 2 2 4 2 2 3" xfId="20173"/>
    <cellStyle name="Normal 3 2 4 2 2 2 4 2 3" xfId="7650"/>
    <cellStyle name="Normal 3 2 4 2 2 2 4 2 4" xfId="7656"/>
    <cellStyle name="Normal 3 2 4 2 2 2 4 3" xfId="20174"/>
    <cellStyle name="Normal 3 2 4 2 2 2 4 3 2" xfId="13434"/>
    <cellStyle name="Normal 3 2 4 2 2 2 4 3 3" xfId="7660"/>
    <cellStyle name="Normal 3 2 4 2 2 2 4 4" xfId="20175"/>
    <cellStyle name="Normal 3 2 4 2 2 2 4 5" xfId="20176"/>
    <cellStyle name="Normal 3 2 4 2 2 2 5" xfId="20177"/>
    <cellStyle name="Normal 3 2 4 2 2 2 5 2" xfId="20178"/>
    <cellStyle name="Normal 3 2 4 2 2 2 5 2 2" xfId="18312"/>
    <cellStyle name="Normal 3 2 4 2 2 2 5 2 3" xfId="7669"/>
    <cellStyle name="Normal 3 2 4 2 2 2 5 3" xfId="1490"/>
    <cellStyle name="Normal 3 2 4 2 2 2 5 4" xfId="1492"/>
    <cellStyle name="Normal 3 2 4 2 2 2 6" xfId="20180"/>
    <cellStyle name="Normal 3 2 4 2 2 2 6 2" xfId="20183"/>
    <cellStyle name="Normal 3 2 4 2 2 2 6 3" xfId="20186"/>
    <cellStyle name="Normal 3 2 4 2 2 2 7" xfId="20188"/>
    <cellStyle name="Normal 3 2 4 2 2 2 8" xfId="20190"/>
    <cellStyle name="Normal 3 2 4 2 2 3" xfId="10609"/>
    <cellStyle name="Normal 3 2 4 2 2 3 2" xfId="20191"/>
    <cellStyle name="Normal 3 2 4 2 2 3 2 2" xfId="4443"/>
    <cellStyle name="Normal 3 2 4 2 2 3 2 2 2" xfId="795"/>
    <cellStyle name="Normal 3 2 4 2 2 3 2 2 2 2" xfId="20193"/>
    <cellStyle name="Normal 3 2 4 2 2 3 2 2 2 3" xfId="20195"/>
    <cellStyle name="Normal 3 2 4 2 2 3 2 2 3" xfId="7717"/>
    <cellStyle name="Normal 3 2 4 2 2 3 2 2 4" xfId="7725"/>
    <cellStyle name="Normal 3 2 4 2 2 3 2 3" xfId="4447"/>
    <cellStyle name="Normal 3 2 4 2 2 3 2 3 2" xfId="20198"/>
    <cellStyle name="Normal 3 2 4 2 2 3 2 3 3" xfId="7736"/>
    <cellStyle name="Normal 3 2 4 2 2 3 2 4" xfId="4451"/>
    <cellStyle name="Normal 3 2 4 2 2 3 2 5" xfId="4455"/>
    <cellStyle name="Normal 3 2 4 2 2 3 3" xfId="20199"/>
    <cellStyle name="Normal 3 2 4 2 2 3 3 2" xfId="20200"/>
    <cellStyle name="Normal 3 2 4 2 2 3 3 2 2" xfId="20201"/>
    <cellStyle name="Normal 3 2 4 2 2 3 3 2 3" xfId="7754"/>
    <cellStyle name="Normal 3 2 4 2 2 3 3 3" xfId="20202"/>
    <cellStyle name="Normal 3 2 4 2 2 3 3 4" xfId="20203"/>
    <cellStyle name="Normal 3 2 4 2 2 3 4" xfId="20204"/>
    <cellStyle name="Normal 3 2 4 2 2 3 4 2" xfId="20206"/>
    <cellStyle name="Normal 3 2 4 2 2 3 4 3" xfId="20208"/>
    <cellStyle name="Normal 3 2 4 2 2 3 5" xfId="20209"/>
    <cellStyle name="Normal 3 2 4 2 2 3 6" xfId="20211"/>
    <cellStyle name="Normal 3 2 4 2 2 4" xfId="10611"/>
    <cellStyle name="Normal 3 2 4 2 2 4 2" xfId="12578"/>
    <cellStyle name="Normal 3 2 4 2 2 4 2 2" xfId="44"/>
    <cellStyle name="Normal 3 2 4 2 2 4 2 2 2" xfId="20212"/>
    <cellStyle name="Normal 3 2 4 2 2 4 2 2 2 2" xfId="4716"/>
    <cellStyle name="Normal 3 2 4 2 2 4 2 2 2 3" xfId="4723"/>
    <cellStyle name="Normal 3 2 4 2 2 4 2 2 3" xfId="7806"/>
    <cellStyle name="Normal 3 2 4 2 2 4 2 2 4" xfId="7808"/>
    <cellStyle name="Normal 3 2 4 2 2 4 2 3" xfId="20213"/>
    <cellStyle name="Normal 3 2 4 2 2 4 2 3 2" xfId="20214"/>
    <cellStyle name="Normal 3 2 4 2 2 4 2 3 3" xfId="20215"/>
    <cellStyle name="Normal 3 2 4 2 2 4 2 4" xfId="20216"/>
    <cellStyle name="Normal 3 2 4 2 2 4 2 5" xfId="20217"/>
    <cellStyle name="Normal 3 2 4 2 2 4 3" xfId="12580"/>
    <cellStyle name="Normal 3 2 4 2 2 4 3 2" xfId="20218"/>
    <cellStyle name="Normal 3 2 4 2 2 4 3 2 2" xfId="6372"/>
    <cellStyle name="Normal 3 2 4 2 2 4 3 2 3" xfId="20219"/>
    <cellStyle name="Normal 3 2 4 2 2 4 3 3" xfId="20220"/>
    <cellStyle name="Normal 3 2 4 2 2 4 3 4" xfId="20221"/>
    <cellStyle name="Normal 3 2 4 2 2 4 4" xfId="20223"/>
    <cellStyle name="Normal 3 2 4 2 2 4 4 2" xfId="20226"/>
    <cellStyle name="Normal 3 2 4 2 2 4 4 3" xfId="20227"/>
    <cellStyle name="Normal 3 2 4 2 2 4 5" xfId="20230"/>
    <cellStyle name="Normal 3 2 4 2 2 4 6" xfId="20233"/>
    <cellStyle name="Normal 3 2 4 2 2 5" xfId="12582"/>
    <cellStyle name="Normal 3 2 4 2 2 5 2" xfId="20234"/>
    <cellStyle name="Normal 3 2 4 2 2 5 2 2" xfId="20235"/>
    <cellStyle name="Normal 3 2 4 2 2 5 2 2 2" xfId="20236"/>
    <cellStyle name="Normal 3 2 4 2 2 5 2 2 3" xfId="7839"/>
    <cellStyle name="Normal 3 2 4 2 2 5 2 3" xfId="20237"/>
    <cellStyle name="Normal 3 2 4 2 2 5 2 4" xfId="20238"/>
    <cellStyle name="Normal 3 2 4 2 2 5 3" xfId="20239"/>
    <cellStyle name="Normal 3 2 4 2 2 5 3 2" xfId="20240"/>
    <cellStyle name="Normal 3 2 4 2 2 5 3 3" xfId="20241"/>
    <cellStyle name="Normal 3 2 4 2 2 5 4" xfId="20242"/>
    <cellStyle name="Normal 3 2 4 2 2 5 5" xfId="20244"/>
    <cellStyle name="Normal 3 2 4 2 2 6" xfId="12585"/>
    <cellStyle name="Normal 3 2 4 2 2 6 2" xfId="8538"/>
    <cellStyle name="Normal 3 2 4 2 2 6 2 2" xfId="9843"/>
    <cellStyle name="Normal 3 2 4 2 2 6 2 3" xfId="9845"/>
    <cellStyle name="Normal 3 2 4 2 2 6 3" xfId="8542"/>
    <cellStyle name="Normal 3 2 4 2 2 6 4" xfId="20245"/>
    <cellStyle name="Normal 3 2 4 2 2 7" xfId="19219"/>
    <cellStyle name="Normal 3 2 4 2 2 7 2" xfId="8553"/>
    <cellStyle name="Normal 3 2 4 2 2 7 3" xfId="20246"/>
    <cellStyle name="Normal 3 2 4 2 2 8" xfId="19223"/>
    <cellStyle name="Normal 3 2 4 2 2 9" xfId="20247"/>
    <cellStyle name="Normal 3 2 4 2 3" xfId="10614"/>
    <cellStyle name="Normal 3 2 4 2 3 2" xfId="8769"/>
    <cellStyle name="Normal 3 2 4 2 3 2 2" xfId="20248"/>
    <cellStyle name="Normal 3 2 4 2 3 2 2 2" xfId="20249"/>
    <cellStyle name="Normal 3 2 4 2 3 2 2 2 2" xfId="20250"/>
    <cellStyle name="Normal 3 2 4 2 3 2 2 2 2 2" xfId="20252"/>
    <cellStyle name="Normal 3 2 4 2 3 2 2 2 2 3" xfId="20254"/>
    <cellStyle name="Normal 3 2 4 2 3 2 2 2 3" xfId="7905"/>
    <cellStyle name="Normal 3 2 4 2 3 2 2 2 4" xfId="7907"/>
    <cellStyle name="Normal 3 2 4 2 3 2 2 3" xfId="20255"/>
    <cellStyle name="Normal 3 2 4 2 3 2 2 3 2" xfId="20256"/>
    <cellStyle name="Normal 3 2 4 2 3 2 2 3 3" xfId="20257"/>
    <cellStyle name="Normal 3 2 4 2 3 2 2 4" xfId="20259"/>
    <cellStyle name="Normal 3 2 4 2 3 2 2 5" xfId="20261"/>
    <cellStyle name="Normal 3 2 4 2 3 2 3" xfId="20262"/>
    <cellStyle name="Normal 3 2 4 2 3 2 3 2" xfId="20263"/>
    <cellStyle name="Normal 3 2 4 2 3 2 3 2 2" xfId="20264"/>
    <cellStyle name="Normal 3 2 4 2 3 2 3 2 3" xfId="20265"/>
    <cellStyle name="Normal 3 2 4 2 3 2 3 3" xfId="20266"/>
    <cellStyle name="Normal 3 2 4 2 3 2 3 4" xfId="20267"/>
    <cellStyle name="Normal 3 2 4 2 3 2 4" xfId="20268"/>
    <cellStyle name="Normal 3 2 4 2 3 2 4 2" xfId="20269"/>
    <cellStyle name="Normal 3 2 4 2 3 2 4 3" xfId="20270"/>
    <cellStyle name="Normal 3 2 4 2 3 2 5" xfId="18448"/>
    <cellStyle name="Normal 3 2 4 2 3 2 6" xfId="18452"/>
    <cellStyle name="Normal 3 2 4 2 3 3" xfId="10616"/>
    <cellStyle name="Normal 3 2 4 2 3 3 2" xfId="20271"/>
    <cellStyle name="Normal 3 2 4 2 3 3 2 2" xfId="11168"/>
    <cellStyle name="Normal 3 2 4 2 3 3 2 2 2" xfId="11170"/>
    <cellStyle name="Normal 3 2 4 2 3 3 2 2 2 2" xfId="11173"/>
    <cellStyle name="Normal 3 2 4 2 3 3 2 2 2 3" xfId="11186"/>
    <cellStyle name="Normal 3 2 4 2 3 3 2 2 3" xfId="7943"/>
    <cellStyle name="Normal 3 2 4 2 3 3 2 2 4" xfId="7946"/>
    <cellStyle name="Normal 3 2 4 2 3 3 2 3" xfId="11204"/>
    <cellStyle name="Normal 3 2 4 2 3 3 2 3 2" xfId="11206"/>
    <cellStyle name="Normal 3 2 4 2 3 3 2 3 3" xfId="11226"/>
    <cellStyle name="Normal 3 2 4 2 3 3 2 4" xfId="11253"/>
    <cellStyle name="Normal 3 2 4 2 3 3 2 5" xfId="11272"/>
    <cellStyle name="Normal 3 2 4 2 3 3 3" xfId="20272"/>
    <cellStyle name="Normal 3 2 4 2 3 3 3 2" xfId="11317"/>
    <cellStyle name="Normal 3 2 4 2 3 3 3 2 2" xfId="11319"/>
    <cellStyle name="Normal 3 2 4 2 3 3 3 2 3" xfId="11335"/>
    <cellStyle name="Normal 3 2 4 2 3 3 3 3" xfId="11351"/>
    <cellStyle name="Normal 3 2 4 2 3 3 3 4" xfId="11369"/>
    <cellStyle name="Normal 3 2 4 2 3 3 4" xfId="20273"/>
    <cellStyle name="Normal 3 2 4 2 3 3 4 2" xfId="11397"/>
    <cellStyle name="Normal 3 2 4 2 3 3 4 3" xfId="11404"/>
    <cellStyle name="Normal 3 2 4 2 3 3 5" xfId="18457"/>
    <cellStyle name="Normal 3 2 4 2 3 3 6" xfId="18460"/>
    <cellStyle name="Normal 3 2 4 2 3 4" xfId="12590"/>
    <cellStyle name="Normal 3 2 4 2 3 4 2" xfId="20274"/>
    <cellStyle name="Normal 3 2 4 2 3 4 2 2" xfId="20275"/>
    <cellStyle name="Normal 3 2 4 2 3 4 2 2 2" xfId="20276"/>
    <cellStyle name="Normal 3 2 4 2 3 4 2 2 3" xfId="20277"/>
    <cellStyle name="Normal 3 2 4 2 3 4 2 3" xfId="13545"/>
    <cellStyle name="Normal 3 2 4 2 3 4 2 4" xfId="13547"/>
    <cellStyle name="Normal 3 2 4 2 3 4 3" xfId="20278"/>
    <cellStyle name="Normal 3 2 4 2 3 4 3 2" xfId="20279"/>
    <cellStyle name="Normal 3 2 4 2 3 4 3 3" xfId="20280"/>
    <cellStyle name="Normal 3 2 4 2 3 4 4" xfId="6415"/>
    <cellStyle name="Normal 3 2 4 2 3 4 5" xfId="6418"/>
    <cellStyle name="Normal 3 2 4 2 3 5" xfId="12592"/>
    <cellStyle name="Normal 3 2 4 2 3 5 2" xfId="20281"/>
    <cellStyle name="Normal 3 2 4 2 3 5 2 2" xfId="20282"/>
    <cellStyle name="Normal 3 2 4 2 3 5 2 3" xfId="20283"/>
    <cellStyle name="Normal 3 2 4 2 3 5 3" xfId="20284"/>
    <cellStyle name="Normal 3 2 4 2 3 5 4" xfId="20285"/>
    <cellStyle name="Normal 3 2 4 2 3 6" xfId="20289"/>
    <cellStyle name="Normal 3 2 4 2 3 6 2" xfId="8576"/>
    <cellStyle name="Normal 3 2 4 2 3 6 3" xfId="20290"/>
    <cellStyle name="Normal 3 2 4 2 3 7" xfId="20294"/>
    <cellStyle name="Normal 3 2 4 2 3 8" xfId="20295"/>
    <cellStyle name="Normal 3 2 4 2 4" xfId="10619"/>
    <cellStyle name="Normal 3 2 4 2 4 2" xfId="20296"/>
    <cellStyle name="Normal 3 2 4 2 4 2 2" xfId="16387"/>
    <cellStyle name="Normal 3 2 4 2 4 2 2 2" xfId="14201"/>
    <cellStyle name="Normal 3 2 4 2 4 2 2 2 2" xfId="1619"/>
    <cellStyle name="Normal 3 2 4 2 4 2 2 2 3" xfId="1634"/>
    <cellStyle name="Normal 3 2 4 2 4 2 2 3" xfId="14217"/>
    <cellStyle name="Normal 3 2 4 2 4 2 2 4" xfId="14227"/>
    <cellStyle name="Normal 3 2 4 2 4 2 3" xfId="20297"/>
    <cellStyle name="Normal 3 2 4 2 4 2 3 2" xfId="14826"/>
    <cellStyle name="Normal 3 2 4 2 4 2 3 3" xfId="14849"/>
    <cellStyle name="Normal 3 2 4 2 4 2 4" xfId="1572"/>
    <cellStyle name="Normal 3 2 4 2 4 2 5" xfId="1579"/>
    <cellStyle name="Normal 3 2 4 2 4 3" xfId="20298"/>
    <cellStyle name="Normal 3 2 4 2 4 3 2" xfId="20299"/>
    <cellStyle name="Normal 3 2 4 2 4 3 2 2" xfId="1707"/>
    <cellStyle name="Normal 3 2 4 2 4 3 2 3" xfId="11585"/>
    <cellStyle name="Normal 3 2 4 2 4 3 3" xfId="20300"/>
    <cellStyle name="Normal 3 2 4 2 4 3 4" xfId="1590"/>
    <cellStyle name="Normal 3 2 4 2 4 4" xfId="20301"/>
    <cellStyle name="Normal 3 2 4 2 4 4 2" xfId="20302"/>
    <cellStyle name="Normal 3 2 4 2 4 4 3" xfId="20303"/>
    <cellStyle name="Normal 3 2 4 2 4 5" xfId="20304"/>
    <cellStyle name="Normal 3 2 4 2 4 6" xfId="20305"/>
    <cellStyle name="Normal 3 2 4 2 5" xfId="5624"/>
    <cellStyle name="Normal 3 2 4 2 5 2" xfId="5628"/>
    <cellStyle name="Normal 3 2 4 2 5 2 2" xfId="20306"/>
    <cellStyle name="Normal 3 2 4 2 5 2 2 2" xfId="15668"/>
    <cellStyle name="Normal 3 2 4 2 5 2 2 2 2" xfId="15670"/>
    <cellStyle name="Normal 3 2 4 2 5 2 2 2 3" xfId="15675"/>
    <cellStyle name="Normal 3 2 4 2 5 2 2 3" xfId="15678"/>
    <cellStyle name="Normal 3 2 4 2 5 2 2 4" xfId="15682"/>
    <cellStyle name="Normal 3 2 4 2 5 2 3" xfId="20307"/>
    <cellStyle name="Normal 3 2 4 2 5 2 3 2" xfId="15808"/>
    <cellStyle name="Normal 3 2 4 2 5 2 3 3" xfId="15812"/>
    <cellStyle name="Normal 3 2 4 2 5 2 4" xfId="20308"/>
    <cellStyle name="Normal 3 2 4 2 5 2 5" xfId="20309"/>
    <cellStyle name="Normal 3 2 4 2 5 3" xfId="5631"/>
    <cellStyle name="Normal 3 2 4 2 5 3 2" xfId="20310"/>
    <cellStyle name="Normal 3 2 4 2 5 3 2 2" xfId="11873"/>
    <cellStyle name="Normal 3 2 4 2 5 3 2 3" xfId="11902"/>
    <cellStyle name="Normal 3 2 4 2 5 3 3" xfId="20311"/>
    <cellStyle name="Normal 3 2 4 2 5 3 4" xfId="20312"/>
    <cellStyle name="Normal 3 2 4 2 5 4" xfId="20313"/>
    <cellStyle name="Normal 3 2 4 2 5 4 2" xfId="20314"/>
    <cellStyle name="Normal 3 2 4 2 5 4 3" xfId="20315"/>
    <cellStyle name="Normal 3 2 4 2 5 5" xfId="20316"/>
    <cellStyle name="Normal 3 2 4 2 5 6" xfId="20318"/>
    <cellStyle name="Normal 3 2 4 2 6" xfId="5682"/>
    <cellStyle name="Normal 3 2 4 2 6 2" xfId="5684"/>
    <cellStyle name="Normal 3 2 4 2 6 2 2" xfId="20319"/>
    <cellStyle name="Normal 3 2 4 2 6 2 2 2" xfId="16389"/>
    <cellStyle name="Normal 3 2 4 2 6 2 2 3" xfId="16395"/>
    <cellStyle name="Normal 3 2 4 2 6 2 3" xfId="20320"/>
    <cellStyle name="Normal 3 2 4 2 6 2 4" xfId="20321"/>
    <cellStyle name="Normal 3 2 4 2 6 3" xfId="5686"/>
    <cellStyle name="Normal 3 2 4 2 6 3 2" xfId="20322"/>
    <cellStyle name="Normal 3 2 4 2 6 3 3" xfId="20323"/>
    <cellStyle name="Normal 3 2 4 2 6 4" xfId="20324"/>
    <cellStyle name="Normal 3 2 4 2 6 5" xfId="20325"/>
    <cellStyle name="Normal 3 2 4 2 7" xfId="5700"/>
    <cellStyle name="Normal 3 2 4 2 7 2" xfId="5702"/>
    <cellStyle name="Normal 3 2 4 2 7 2 2" xfId="20326"/>
    <cellStyle name="Normal 3 2 4 2 7 2 3" xfId="20327"/>
    <cellStyle name="Normal 3 2 4 2 7 3" xfId="5705"/>
    <cellStyle name="Normal 3 2 4 2 7 4" xfId="20329"/>
    <cellStyle name="Normal 3 2 4 2 8" xfId="5721"/>
    <cellStyle name="Normal 3 2 4 2 8 2" xfId="5723"/>
    <cellStyle name="Normal 3 2 4 2 8 3" xfId="5725"/>
    <cellStyle name="Normal 3 2 4 2 9" xfId="5748"/>
    <cellStyle name="Normal 3 2 4 3" xfId="10621"/>
    <cellStyle name="Normal 3 2 4 3 2" xfId="6000"/>
    <cellStyle name="Normal 3 2 4 3 2 2" xfId="6004"/>
    <cellStyle name="Normal 3 2 4 3 2 2 2" xfId="20330"/>
    <cellStyle name="Normal 3 2 4 3 2 2 2 2" xfId="20331"/>
    <cellStyle name="Normal 3 2 4 3 2 2 2 2 2" xfId="14460"/>
    <cellStyle name="Normal 3 2 4 3 2 2 2 2 2 2" xfId="20333"/>
    <cellStyle name="Normal 3 2 4 3 2 2 2 2 2 3" xfId="19403"/>
    <cellStyle name="Normal 3 2 4 3 2 2 2 2 3" xfId="8103"/>
    <cellStyle name="Normal 3 2 4 3 2 2 2 2 4" xfId="8106"/>
    <cellStyle name="Normal 3 2 4 3 2 2 2 3" xfId="20334"/>
    <cellStyle name="Normal 3 2 4 3 2 2 2 3 2" xfId="14466"/>
    <cellStyle name="Normal 3 2 4 3 2 2 2 3 3" xfId="20335"/>
    <cellStyle name="Normal 3 2 4 3 2 2 2 4" xfId="10685"/>
    <cellStyle name="Normal 3 2 4 3 2 2 2 5" xfId="10688"/>
    <cellStyle name="Normal 3 2 4 3 2 2 3" xfId="20336"/>
    <cellStyle name="Normal 3 2 4 3 2 2 3 2" xfId="20337"/>
    <cellStyle name="Normal 3 2 4 3 2 2 3 2 2" xfId="14476"/>
    <cellStyle name="Normal 3 2 4 3 2 2 3 2 3" xfId="20338"/>
    <cellStyle name="Normal 3 2 4 3 2 2 3 3" xfId="20339"/>
    <cellStyle name="Normal 3 2 4 3 2 2 3 4" xfId="20341"/>
    <cellStyle name="Normal 3 2 4 3 2 2 4" xfId="20342"/>
    <cellStyle name="Normal 3 2 4 3 2 2 4 2" xfId="20343"/>
    <cellStyle name="Normal 3 2 4 3 2 2 4 3" xfId="20344"/>
    <cellStyle name="Normal 3 2 4 3 2 2 5" xfId="20345"/>
    <cellStyle name="Normal 3 2 4 3 2 2 6" xfId="20347"/>
    <cellStyle name="Normal 3 2 4 3 2 3" xfId="6008"/>
    <cellStyle name="Normal 3 2 4 3 2 3 2" xfId="20348"/>
    <cellStyle name="Normal 3 2 4 3 2 3 2 2" xfId="10710"/>
    <cellStyle name="Normal 3 2 4 3 2 3 2 2 2" xfId="10713"/>
    <cellStyle name="Normal 3 2 4 3 2 3 2 2 2 2" xfId="20351"/>
    <cellStyle name="Normal 3 2 4 3 2 3 2 2 2 3" xfId="20353"/>
    <cellStyle name="Normal 3 2 4 3 2 3 2 2 3" xfId="8148"/>
    <cellStyle name="Normal 3 2 4 3 2 3 2 2 4" xfId="8153"/>
    <cellStyle name="Normal 3 2 4 3 2 3 2 3" xfId="10717"/>
    <cellStyle name="Normal 3 2 4 3 2 3 2 3 2" xfId="14502"/>
    <cellStyle name="Normal 3 2 4 3 2 3 2 3 3" xfId="20355"/>
    <cellStyle name="Normal 3 2 4 3 2 3 2 4" xfId="10721"/>
    <cellStyle name="Normal 3 2 4 3 2 3 2 5" xfId="20358"/>
    <cellStyle name="Normal 3 2 4 3 2 3 3" xfId="20359"/>
    <cellStyle name="Normal 3 2 4 3 2 3 3 2" xfId="10732"/>
    <cellStyle name="Normal 3 2 4 3 2 3 3 2 2" xfId="14511"/>
    <cellStyle name="Normal 3 2 4 3 2 3 3 2 3" xfId="20361"/>
    <cellStyle name="Normal 3 2 4 3 2 3 3 3" xfId="10735"/>
    <cellStyle name="Normal 3 2 4 3 2 3 3 4" xfId="20364"/>
    <cellStyle name="Normal 3 2 4 3 2 3 4" xfId="20365"/>
    <cellStyle name="Normal 3 2 4 3 2 3 4 2" xfId="10744"/>
    <cellStyle name="Normal 3 2 4 3 2 3 4 3" xfId="20367"/>
    <cellStyle name="Normal 3 2 4 3 2 3 5" xfId="18189"/>
    <cellStyle name="Normal 3 2 4 3 2 3 6" xfId="18202"/>
    <cellStyle name="Normal 3 2 4 3 2 4" xfId="12598"/>
    <cellStyle name="Normal 3 2 4 3 2 4 2" xfId="18543"/>
    <cellStyle name="Normal 3 2 4 3 2 4 2 2" xfId="10768"/>
    <cellStyle name="Normal 3 2 4 3 2 4 2 2 2" xfId="10771"/>
    <cellStyle name="Normal 3 2 4 3 2 4 2 2 3" xfId="10775"/>
    <cellStyle name="Normal 3 2 4 3 2 4 2 3" xfId="10778"/>
    <cellStyle name="Normal 3 2 4 3 2 4 2 4" xfId="10781"/>
    <cellStyle name="Normal 3 2 4 3 2 4 3" xfId="11156"/>
    <cellStyle name="Normal 3 2 4 3 2 4 3 2" xfId="10793"/>
    <cellStyle name="Normal 3 2 4 3 2 4 3 3" xfId="10796"/>
    <cellStyle name="Normal 3 2 4 3 2 4 4" xfId="11159"/>
    <cellStyle name="Normal 3 2 4 3 2 4 5" xfId="18212"/>
    <cellStyle name="Normal 3 2 4 3 2 5" xfId="12600"/>
    <cellStyle name="Normal 3 2 4 3 2 5 2" xfId="20368"/>
    <cellStyle name="Normal 3 2 4 3 2 5 2 2" xfId="10822"/>
    <cellStyle name="Normal 3 2 4 3 2 5 2 3" xfId="10825"/>
    <cellStyle name="Normal 3 2 4 3 2 5 3" xfId="20369"/>
    <cellStyle name="Normal 3 2 4 3 2 5 4" xfId="20370"/>
    <cellStyle name="Normal 3 2 4 3 2 6" xfId="20372"/>
    <cellStyle name="Normal 3 2 4 3 2 6 2" xfId="14794"/>
    <cellStyle name="Normal 3 2 4 3 2 6 3" xfId="20374"/>
    <cellStyle name="Normal 3 2 4 3 2 7" xfId="20376"/>
    <cellStyle name="Normal 3 2 4 3 2 8" xfId="20377"/>
    <cellStyle name="Normal 3 2 4 3 3" xfId="6012"/>
    <cellStyle name="Normal 3 2 4 3 3 2" xfId="6016"/>
    <cellStyle name="Normal 3 2 4 3 3 2 2" xfId="20378"/>
    <cellStyle name="Normal 3 2 4 3 3 2 2 2" xfId="9420"/>
    <cellStyle name="Normal 3 2 4 3 3 2 2 2 2" xfId="9422"/>
    <cellStyle name="Normal 3 2 4 3 3 2 2 2 3" xfId="20379"/>
    <cellStyle name="Normal 3 2 4 3 3 2 2 3" xfId="9435"/>
    <cellStyle name="Normal 3 2 4 3 3 2 2 4" xfId="9459"/>
    <cellStyle name="Normal 3 2 4 3 3 2 3" xfId="20380"/>
    <cellStyle name="Normal 3 2 4 3 3 2 3 2" xfId="11773"/>
    <cellStyle name="Normal 3 2 4 3 3 2 3 3" xfId="11776"/>
    <cellStyle name="Normal 3 2 4 3 3 2 4" xfId="20381"/>
    <cellStyle name="Normal 3 2 4 3 3 2 5" xfId="18474"/>
    <cellStyle name="Normal 3 2 4 3 3 3" xfId="6019"/>
    <cellStyle name="Normal 3 2 4 3 3 3 2" xfId="20382"/>
    <cellStyle name="Normal 3 2 4 3 3 3 2 2" xfId="10876"/>
    <cellStyle name="Normal 3 2 4 3 3 3 2 3" xfId="10878"/>
    <cellStyle name="Normal 3 2 4 3 3 3 3" xfId="20383"/>
    <cellStyle name="Normal 3 2 4 3 3 3 4" xfId="20384"/>
    <cellStyle name="Normal 3 2 4 3 3 4" xfId="20385"/>
    <cellStyle name="Normal 3 2 4 3 3 4 2" xfId="20386"/>
    <cellStyle name="Normal 3 2 4 3 3 4 3" xfId="20387"/>
    <cellStyle name="Normal 3 2 4 3 3 5" xfId="20388"/>
    <cellStyle name="Normal 3 2 4 3 3 6" xfId="20389"/>
    <cellStyle name="Normal 3 2 4 3 4" xfId="6022"/>
    <cellStyle name="Normal 3 2 4 3 4 2" xfId="6026"/>
    <cellStyle name="Normal 3 2 4 3 4 2 2" xfId="12228"/>
    <cellStyle name="Normal 3 2 4 3 4 2 2 2" xfId="12230"/>
    <cellStyle name="Normal 3 2 4 3 4 2 2 2 2" xfId="12233"/>
    <cellStyle name="Normal 3 2 4 3 4 2 2 2 3" xfId="12239"/>
    <cellStyle name="Normal 3 2 4 3 4 2 2 3" xfId="12244"/>
    <cellStyle name="Normal 3 2 4 3 4 2 2 4" xfId="12248"/>
    <cellStyle name="Normal 3 2 4 3 4 2 3" xfId="12251"/>
    <cellStyle name="Normal 3 2 4 3 4 2 3 2" xfId="12253"/>
    <cellStyle name="Normal 3 2 4 3 4 2 3 3" xfId="12256"/>
    <cellStyle name="Normal 3 2 4 3 4 2 4" xfId="12259"/>
    <cellStyle name="Normal 3 2 4 3 4 2 5" xfId="12261"/>
    <cellStyle name="Normal 3 2 4 3 4 3" xfId="6029"/>
    <cellStyle name="Normal 3 2 4 3 4 3 2" xfId="12295"/>
    <cellStyle name="Normal 3 2 4 3 4 3 2 2" xfId="10927"/>
    <cellStyle name="Normal 3 2 4 3 4 3 2 3" xfId="10931"/>
    <cellStyle name="Normal 3 2 4 3 4 3 3" xfId="12297"/>
    <cellStyle name="Normal 3 2 4 3 4 3 4" xfId="20390"/>
    <cellStyle name="Normal 3 2 4 3 4 4" xfId="20391"/>
    <cellStyle name="Normal 3 2 4 3 4 4 2" xfId="12328"/>
    <cellStyle name="Normal 3 2 4 3 4 4 3" xfId="12330"/>
    <cellStyle name="Normal 3 2 4 3 4 5" xfId="20392"/>
    <cellStyle name="Normal 3 2 4 3 4 6" xfId="20393"/>
    <cellStyle name="Normal 3 2 4 3 5" xfId="6035"/>
    <cellStyle name="Normal 3 2 4 3 5 2" xfId="6038"/>
    <cellStyle name="Normal 3 2 4 3 5 2 2" xfId="12392"/>
    <cellStyle name="Normal 3 2 4 3 5 2 2 2" xfId="17529"/>
    <cellStyle name="Normal 3 2 4 3 5 2 2 3" xfId="15879"/>
    <cellStyle name="Normal 3 2 4 3 5 2 3" xfId="12394"/>
    <cellStyle name="Normal 3 2 4 3 5 2 4" xfId="20394"/>
    <cellStyle name="Normal 3 2 4 3 5 3" xfId="6041"/>
    <cellStyle name="Normal 3 2 4 3 5 3 2" xfId="12430"/>
    <cellStyle name="Normal 3 2 4 3 5 3 3" xfId="12432"/>
    <cellStyle name="Normal 3 2 4 3 5 4" xfId="20395"/>
    <cellStyle name="Normal 3 2 4 3 5 5" xfId="20396"/>
    <cellStyle name="Normal 3 2 4 3 6" xfId="6045"/>
    <cellStyle name="Normal 3 2 4 3 6 2" xfId="6048"/>
    <cellStyle name="Normal 3 2 4 3 6 2 2" xfId="12469"/>
    <cellStyle name="Normal 3 2 4 3 6 2 3" xfId="20397"/>
    <cellStyle name="Normal 3 2 4 3 6 3" xfId="6051"/>
    <cellStyle name="Normal 3 2 4 3 6 4" xfId="20398"/>
    <cellStyle name="Normal 3 2 4 3 7" xfId="6054"/>
    <cellStyle name="Normal 3 2 4 3 7 2" xfId="6057"/>
    <cellStyle name="Normal 3 2 4 3 7 3" xfId="6060"/>
    <cellStyle name="Normal 3 2 4 3 8" xfId="6063"/>
    <cellStyle name="Normal 3 2 4 3 9" xfId="6070"/>
    <cellStyle name="Normal 3 2 4 4" xfId="10623"/>
    <cellStyle name="Normal 3 2 4 4 2" xfId="6208"/>
    <cellStyle name="Normal 3 2 4 4 2 2" xfId="6212"/>
    <cellStyle name="Normal 3 2 4 4 2 2 2" xfId="12907"/>
    <cellStyle name="Normal 3 2 4 4 2 2 2 2" xfId="20399"/>
    <cellStyle name="Normal 3 2 4 4 2 2 2 2 2" xfId="8405"/>
    <cellStyle name="Normal 3 2 4 4 2 2 2 2 3" xfId="20400"/>
    <cellStyle name="Normal 3 2 4 4 2 2 2 3" xfId="20401"/>
    <cellStyle name="Normal 3 2 4 4 2 2 2 4" xfId="20402"/>
    <cellStyle name="Normal 3 2 4 4 2 2 3" xfId="12909"/>
    <cellStyle name="Normal 3 2 4 4 2 2 3 2" xfId="20403"/>
    <cellStyle name="Normal 3 2 4 4 2 2 3 3" xfId="20404"/>
    <cellStyle name="Normal 3 2 4 4 2 2 4" xfId="20405"/>
    <cellStyle name="Normal 3 2 4 4 2 2 5" xfId="20406"/>
    <cellStyle name="Normal 3 2 4 4 2 3" xfId="6215"/>
    <cellStyle name="Normal 3 2 4 4 2 3 2" xfId="20407"/>
    <cellStyle name="Normal 3 2 4 4 2 3 2 2" xfId="20408"/>
    <cellStyle name="Normal 3 2 4 4 2 3 2 3" xfId="20409"/>
    <cellStyle name="Normal 3 2 4 4 2 3 3" xfId="20410"/>
    <cellStyle name="Normal 3 2 4 4 2 3 4" xfId="20411"/>
    <cellStyle name="Normal 3 2 4 4 2 4" xfId="12911"/>
    <cellStyle name="Normal 3 2 4 4 2 4 2" xfId="20413"/>
    <cellStyle name="Normal 3 2 4 4 2 4 3" xfId="20415"/>
    <cellStyle name="Normal 3 2 4 4 2 5" xfId="20416"/>
    <cellStyle name="Normal 3 2 4 4 2 6" xfId="20417"/>
    <cellStyle name="Normal 3 2 4 4 3" xfId="6218"/>
    <cellStyle name="Normal 3 2 4 4 3 2" xfId="6222"/>
    <cellStyle name="Normal 3 2 4 4 3 2 2" xfId="20418"/>
    <cellStyle name="Normal 3 2 4 4 3 2 2 2" xfId="985"/>
    <cellStyle name="Normal 3 2 4 4 3 2 2 2 2" xfId="14683"/>
    <cellStyle name="Normal 3 2 4 4 3 2 2 2 3" xfId="20419"/>
    <cellStyle name="Normal 3 2 4 4 3 2 2 3" xfId="990"/>
    <cellStyle name="Normal 3 2 4 4 3 2 2 4" xfId="20420"/>
    <cellStyle name="Normal 3 2 4 4 3 2 3" xfId="20421"/>
    <cellStyle name="Normal 3 2 4 4 3 2 3 2" xfId="1061"/>
    <cellStyle name="Normal 3 2 4 4 3 2 3 3" xfId="1067"/>
    <cellStyle name="Normal 3 2 4 4 3 2 4" xfId="20422"/>
    <cellStyle name="Normal 3 2 4 4 3 2 5" xfId="20423"/>
    <cellStyle name="Normal 3 2 4 4 3 3" xfId="6225"/>
    <cellStyle name="Normal 3 2 4 4 3 3 2" xfId="20424"/>
    <cellStyle name="Normal 3 2 4 4 3 3 2 2" xfId="1099"/>
    <cellStyle name="Normal 3 2 4 4 3 3 2 3" xfId="20426"/>
    <cellStyle name="Normal 3 2 4 4 3 3 3" xfId="20427"/>
    <cellStyle name="Normal 3 2 4 4 3 3 4" xfId="20428"/>
    <cellStyle name="Normal 3 2 4 4 3 4" xfId="20429"/>
    <cellStyle name="Normal 3 2 4 4 3 4 2" xfId="20431"/>
    <cellStyle name="Normal 3 2 4 4 3 4 3" xfId="20433"/>
    <cellStyle name="Normal 3 2 4 4 3 5" xfId="20434"/>
    <cellStyle name="Normal 3 2 4 4 3 6" xfId="20435"/>
    <cellStyle name="Normal 3 2 4 4 4" xfId="6228"/>
    <cellStyle name="Normal 3 2 4 4 4 2" xfId="6231"/>
    <cellStyle name="Normal 3 2 4 4 4 2 2" xfId="7852"/>
    <cellStyle name="Normal 3 2 4 4 4 2 2 2" xfId="1293"/>
    <cellStyle name="Normal 3 2 4 4 4 2 2 3" xfId="7855"/>
    <cellStyle name="Normal 3 2 4 4 4 2 3" xfId="7858"/>
    <cellStyle name="Normal 3 2 4 4 4 2 4" xfId="7862"/>
    <cellStyle name="Normal 3 2 4 4 4 3" xfId="6234"/>
    <cellStyle name="Normal 3 2 4 4 4 3 2" xfId="7865"/>
    <cellStyle name="Normal 3 2 4 4 4 3 3" xfId="7872"/>
    <cellStyle name="Normal 3 2 4 4 4 4" xfId="7875"/>
    <cellStyle name="Normal 3 2 4 4 4 5" xfId="7881"/>
    <cellStyle name="Normal 3 2 4 4 5" xfId="12913"/>
    <cellStyle name="Normal 3 2 4 4 5 2" xfId="7988"/>
    <cellStyle name="Normal 3 2 4 4 5 2 2" xfId="7990"/>
    <cellStyle name="Normal 3 2 4 4 5 2 3" xfId="7992"/>
    <cellStyle name="Normal 3 2 4 4 5 3" xfId="7994"/>
    <cellStyle name="Normal 3 2 4 4 5 4" xfId="7996"/>
    <cellStyle name="Normal 3 2 4 4 6" xfId="20436"/>
    <cellStyle name="Normal 3 2 4 4 6 2" xfId="8025"/>
    <cellStyle name="Normal 3 2 4 4 6 3" xfId="7425"/>
    <cellStyle name="Normal 3 2 4 4 7" xfId="20437"/>
    <cellStyle name="Normal 3 2 4 4 8" xfId="20438"/>
    <cellStyle name="Normal 3 2 4 5" xfId="10626"/>
    <cellStyle name="Normal 3 2 4 5 2" xfId="12915"/>
    <cellStyle name="Normal 3 2 4 5 2 2" xfId="12917"/>
    <cellStyle name="Normal 3 2 4 5 2 2 2" xfId="20439"/>
    <cellStyle name="Normal 3 2 4 5 2 2 2 2" xfId="20440"/>
    <cellStyle name="Normal 3 2 4 5 2 2 2 3" xfId="20441"/>
    <cellStyle name="Normal 3 2 4 5 2 2 3" xfId="20442"/>
    <cellStyle name="Normal 3 2 4 5 2 2 4" xfId="20443"/>
    <cellStyle name="Normal 3 2 4 5 2 3" xfId="12919"/>
    <cellStyle name="Normal 3 2 4 5 2 3 2" xfId="20444"/>
    <cellStyle name="Normal 3 2 4 5 2 3 3" xfId="20445"/>
    <cellStyle name="Normal 3 2 4 5 2 4" xfId="20446"/>
    <cellStyle name="Normal 3 2 4 5 2 5" xfId="20447"/>
    <cellStyle name="Normal 3 2 4 5 3" xfId="12922"/>
    <cellStyle name="Normal 3 2 4 5 3 2" xfId="20448"/>
    <cellStyle name="Normal 3 2 4 5 3 2 2" xfId="8599"/>
    <cellStyle name="Normal 3 2 4 5 3 2 3" xfId="20449"/>
    <cellStyle name="Normal 3 2 4 5 3 3" xfId="20450"/>
    <cellStyle name="Normal 3 2 4 5 3 4" xfId="20451"/>
    <cellStyle name="Normal 3 2 4 5 4" xfId="12925"/>
    <cellStyle name="Normal 3 2 4 5 4 2" xfId="8203"/>
    <cellStyle name="Normal 3 2 4 5 4 3" xfId="8209"/>
    <cellStyle name="Normal 3 2 4 5 5" xfId="20452"/>
    <cellStyle name="Normal 3 2 4 5 6" xfId="20453"/>
    <cellStyle name="Normal 3 2 4 6" xfId="10629"/>
    <cellStyle name="Normal 3 2 4 6 2" xfId="1423"/>
    <cellStyle name="Normal 3 2 4 6 2 2" xfId="1426"/>
    <cellStyle name="Normal 3 2 4 6 2 2 2" xfId="241"/>
    <cellStyle name="Normal 3 2 4 6 2 2 2 2" xfId="20454"/>
    <cellStyle name="Normal 3 2 4 6 2 2 2 3" xfId="20455"/>
    <cellStyle name="Normal 3 2 4 6 2 2 3" xfId="688"/>
    <cellStyle name="Normal 3 2 4 6 2 2 4" xfId="20456"/>
    <cellStyle name="Normal 3 2 4 6 2 3" xfId="1428"/>
    <cellStyle name="Normal 3 2 4 6 2 3 2" xfId="20457"/>
    <cellStyle name="Normal 3 2 4 6 2 3 3" xfId="20458"/>
    <cellStyle name="Normal 3 2 4 6 2 4" xfId="1431"/>
    <cellStyle name="Normal 3 2 4 6 2 5" xfId="20459"/>
    <cellStyle name="Normal 3 2 4 6 3" xfId="1434"/>
    <cellStyle name="Normal 3 2 4 6 3 2" xfId="1437"/>
    <cellStyle name="Normal 3 2 4 6 3 2 2" xfId="20460"/>
    <cellStyle name="Normal 3 2 4 6 3 2 3" xfId="20461"/>
    <cellStyle name="Normal 3 2 4 6 3 3" xfId="1439"/>
    <cellStyle name="Normal 3 2 4 6 3 4" xfId="20462"/>
    <cellStyle name="Normal 3 2 4 6 4" xfId="1441"/>
    <cellStyle name="Normal 3 2 4 6 4 2" xfId="8423"/>
    <cellStyle name="Normal 3 2 4 6 4 3" xfId="20463"/>
    <cellStyle name="Normal 3 2 4 6 5" xfId="20464"/>
    <cellStyle name="Normal 3 2 4 6 6" xfId="20465"/>
    <cellStyle name="Normal 3 2 4 7" xfId="12928"/>
    <cellStyle name="Normal 3 2 4 7 2" xfId="20466"/>
    <cellStyle name="Normal 3 2 4 7 2 2" xfId="20467"/>
    <cellStyle name="Normal 3 2 4 7 2 2 2" xfId="20468"/>
    <cellStyle name="Normal 3 2 4 7 2 2 3" xfId="20469"/>
    <cellStyle name="Normal 3 2 4 7 2 3" xfId="20471"/>
    <cellStyle name="Normal 3 2 4 7 2 4" xfId="20473"/>
    <cellStyle name="Normal 3 2 4 7 3" xfId="20474"/>
    <cellStyle name="Normal 3 2 4 7 3 2" xfId="20475"/>
    <cellStyle name="Normal 3 2 4 7 3 3" xfId="20477"/>
    <cellStyle name="Normal 3 2 4 7 4" xfId="20478"/>
    <cellStyle name="Normal 3 2 4 7 5" xfId="6261"/>
    <cellStyle name="Normal 3 2 4 8" xfId="12931"/>
    <cellStyle name="Normal 3 2 4 8 2" xfId="6315"/>
    <cellStyle name="Normal 3 2 4 8 2 2" xfId="20222"/>
    <cellStyle name="Normal 3 2 4 8 2 3" xfId="20229"/>
    <cellStyle name="Normal 3 2 4 8 3" xfId="6318"/>
    <cellStyle name="Normal 3 2 4 8 4" xfId="6321"/>
    <cellStyle name="Normal 3 2 4 9" xfId="6411"/>
    <cellStyle name="Normal 3 2 4 9 2" xfId="6413"/>
    <cellStyle name="Normal 3 2 4 9 3" xfId="6420"/>
    <cellStyle name="Normal 3 2 5" xfId="10632"/>
    <cellStyle name="Normal 3 2 5 10" xfId="14569"/>
    <cellStyle name="Normal 3 2 5 11" xfId="14576"/>
    <cellStyle name="Normal 3 2 5 2" xfId="6926"/>
    <cellStyle name="Normal 3 2 5 2 10" xfId="20479"/>
    <cellStyle name="Normal 3 2 5 2 2" xfId="10635"/>
    <cellStyle name="Normal 3 2 5 2 2 2" xfId="10639"/>
    <cellStyle name="Normal 3 2 5 2 2 2 2" xfId="20481"/>
    <cellStyle name="Normal 3 2 5 2 2 2 2 2" xfId="20483"/>
    <cellStyle name="Normal 3 2 5 2 2 2 2 2 2" xfId="20485"/>
    <cellStyle name="Normal 3 2 5 2 2 2 2 2 2 2" xfId="14701"/>
    <cellStyle name="Normal 3 2 5 2 2 2 2 2 2 2 2" xfId="14703"/>
    <cellStyle name="Normal 3 2 5 2 2 2 2 2 2 2 3" xfId="14705"/>
    <cellStyle name="Normal 3 2 5 2 2 2 2 2 2 3" xfId="14709"/>
    <cellStyle name="Normal 3 2 5 2 2 2 2 2 2 4" xfId="14715"/>
    <cellStyle name="Normal 3 2 5 2 2 2 2 2 3" xfId="20488"/>
    <cellStyle name="Normal 3 2 5 2 2 2 2 2 3 2" xfId="14789"/>
    <cellStyle name="Normal 3 2 5 2 2 2 2 2 3 3" xfId="14798"/>
    <cellStyle name="Normal 3 2 5 2 2 2 2 2 4" xfId="20491"/>
    <cellStyle name="Normal 3 2 5 2 2 2 2 2 5" xfId="20493"/>
    <cellStyle name="Normal 3 2 5 2 2 2 2 3" xfId="20495"/>
    <cellStyle name="Normal 3 2 5 2 2 2 2 3 2" xfId="20496"/>
    <cellStyle name="Normal 3 2 5 2 2 2 2 3 2 2" xfId="13514"/>
    <cellStyle name="Normal 3 2 5 2 2 2 2 3 2 3" xfId="20497"/>
    <cellStyle name="Normal 3 2 5 2 2 2 2 3 3" xfId="20498"/>
    <cellStyle name="Normal 3 2 5 2 2 2 2 3 4" xfId="20499"/>
    <cellStyle name="Normal 3 2 5 2 2 2 2 4" xfId="20502"/>
    <cellStyle name="Normal 3 2 5 2 2 2 2 4 2" xfId="20503"/>
    <cellStyle name="Normal 3 2 5 2 2 2 2 4 3" xfId="20504"/>
    <cellStyle name="Normal 3 2 5 2 2 2 2 5" xfId="20506"/>
    <cellStyle name="Normal 3 2 5 2 2 2 2 6" xfId="20508"/>
    <cellStyle name="Normal 3 2 5 2 2 2 3" xfId="20510"/>
    <cellStyle name="Normal 3 2 5 2 2 2 3 2" xfId="20512"/>
    <cellStyle name="Normal 3 2 5 2 2 2 3 2 2" xfId="20513"/>
    <cellStyle name="Normal 3 2 5 2 2 2 3 2 2 2" xfId="20514"/>
    <cellStyle name="Normal 3 2 5 2 2 2 3 2 2 2 2" xfId="20515"/>
    <cellStyle name="Normal 3 2 5 2 2 2 3 2 2 2 3" xfId="20516"/>
    <cellStyle name="Normal 3 2 5 2 2 2 3 2 2 3" xfId="20517"/>
    <cellStyle name="Normal 3 2 5 2 2 2 3 2 2 4" xfId="20518"/>
    <cellStyle name="Normal 3 2 5 2 2 2 3 2 3" xfId="20519"/>
    <cellStyle name="Normal 3 2 5 2 2 2 3 2 3 2" xfId="20520"/>
    <cellStyle name="Normal 3 2 5 2 2 2 3 2 3 3" xfId="20521"/>
    <cellStyle name="Normal 3 2 5 2 2 2 3 2 4" xfId="20523"/>
    <cellStyle name="Normal 3 2 5 2 2 2 3 2 5" xfId="20525"/>
    <cellStyle name="Normal 3 2 5 2 2 2 3 3" xfId="20527"/>
    <cellStyle name="Normal 3 2 5 2 2 2 3 3 2" xfId="20528"/>
    <cellStyle name="Normal 3 2 5 2 2 2 3 3 2 2" xfId="20529"/>
    <cellStyle name="Normal 3 2 5 2 2 2 3 3 2 3" xfId="20530"/>
    <cellStyle name="Normal 3 2 5 2 2 2 3 3 3" xfId="20531"/>
    <cellStyle name="Normal 3 2 5 2 2 2 3 3 4" xfId="20533"/>
    <cellStyle name="Normal 3 2 5 2 2 2 3 4" xfId="20534"/>
    <cellStyle name="Normal 3 2 5 2 2 2 3 4 2" xfId="20535"/>
    <cellStyle name="Normal 3 2 5 2 2 2 3 4 3" xfId="20536"/>
    <cellStyle name="Normal 3 2 5 2 2 2 3 5" xfId="20538"/>
    <cellStyle name="Normal 3 2 5 2 2 2 3 6" xfId="20540"/>
    <cellStyle name="Normal 3 2 5 2 2 2 4" xfId="20542"/>
    <cellStyle name="Normal 3 2 5 2 2 2 4 2" xfId="20543"/>
    <cellStyle name="Normal 3 2 5 2 2 2 4 2 2" xfId="20544"/>
    <cellStyle name="Normal 3 2 5 2 2 2 4 2 2 2" xfId="15077"/>
    <cellStyle name="Normal 3 2 5 2 2 2 4 2 2 3" xfId="15080"/>
    <cellStyle name="Normal 3 2 5 2 2 2 4 2 3" xfId="20545"/>
    <cellStyle name="Normal 3 2 5 2 2 2 4 2 4" xfId="20547"/>
    <cellStyle name="Normal 3 2 5 2 2 2 4 3" xfId="20548"/>
    <cellStyle name="Normal 3 2 5 2 2 2 4 3 2" xfId="20549"/>
    <cellStyle name="Normal 3 2 5 2 2 2 4 3 3" xfId="20550"/>
    <cellStyle name="Normal 3 2 5 2 2 2 4 4" xfId="20551"/>
    <cellStyle name="Normal 3 2 5 2 2 2 4 5" xfId="20552"/>
    <cellStyle name="Normal 3 2 5 2 2 2 5" xfId="20554"/>
    <cellStyle name="Normal 3 2 5 2 2 2 5 2" xfId="20555"/>
    <cellStyle name="Normal 3 2 5 2 2 2 5 2 2" xfId="20556"/>
    <cellStyle name="Normal 3 2 5 2 2 2 5 2 3" xfId="20557"/>
    <cellStyle name="Normal 3 2 5 2 2 2 5 3" xfId="20558"/>
    <cellStyle name="Normal 3 2 5 2 2 2 5 4" xfId="20559"/>
    <cellStyle name="Normal 3 2 5 2 2 2 6" xfId="20560"/>
    <cellStyle name="Normal 3 2 5 2 2 2 6 2" xfId="20561"/>
    <cellStyle name="Normal 3 2 5 2 2 2 6 3" xfId="20562"/>
    <cellStyle name="Normal 3 2 5 2 2 2 7" xfId="20563"/>
    <cellStyle name="Normal 3 2 5 2 2 2 8" xfId="20564"/>
    <cellStyle name="Normal 3 2 5 2 2 3" xfId="10642"/>
    <cellStyle name="Normal 3 2 5 2 2 3 2" xfId="20566"/>
    <cellStyle name="Normal 3 2 5 2 2 3 2 2" xfId="20568"/>
    <cellStyle name="Normal 3 2 5 2 2 3 2 2 2" xfId="20569"/>
    <cellStyle name="Normal 3 2 5 2 2 3 2 2 2 2" xfId="15769"/>
    <cellStyle name="Normal 3 2 5 2 2 3 2 2 2 3" xfId="15771"/>
    <cellStyle name="Normal 3 2 5 2 2 3 2 2 3" xfId="20570"/>
    <cellStyle name="Normal 3 2 5 2 2 3 2 2 4" xfId="20571"/>
    <cellStyle name="Normal 3 2 5 2 2 3 2 3" xfId="20573"/>
    <cellStyle name="Normal 3 2 5 2 2 3 2 3 2" xfId="20574"/>
    <cellStyle name="Normal 3 2 5 2 2 3 2 3 3" xfId="20575"/>
    <cellStyle name="Normal 3 2 5 2 2 3 2 4" xfId="20576"/>
    <cellStyle name="Normal 3 2 5 2 2 3 2 5" xfId="20577"/>
    <cellStyle name="Normal 3 2 5 2 2 3 3" xfId="20579"/>
    <cellStyle name="Normal 3 2 5 2 2 3 3 2" xfId="20580"/>
    <cellStyle name="Normal 3 2 5 2 2 3 3 2 2" xfId="20581"/>
    <cellStyle name="Normal 3 2 5 2 2 3 3 2 3" xfId="20582"/>
    <cellStyle name="Normal 3 2 5 2 2 3 3 3" xfId="20583"/>
    <cellStyle name="Normal 3 2 5 2 2 3 3 4" xfId="20584"/>
    <cellStyle name="Normal 3 2 5 2 2 3 4" xfId="20586"/>
    <cellStyle name="Normal 3 2 5 2 2 3 4 2" xfId="20587"/>
    <cellStyle name="Normal 3 2 5 2 2 3 4 3" xfId="20588"/>
    <cellStyle name="Normal 3 2 5 2 2 3 5" xfId="20589"/>
    <cellStyle name="Normal 3 2 5 2 2 3 6" xfId="20590"/>
    <cellStyle name="Normal 3 2 5 2 2 4" xfId="12609"/>
    <cellStyle name="Normal 3 2 5 2 2 4 2" xfId="20592"/>
    <cellStyle name="Normal 3 2 5 2 2 4 2 2" xfId="8776"/>
    <cellStyle name="Normal 3 2 5 2 2 4 2 2 2" xfId="15438"/>
    <cellStyle name="Normal 3 2 5 2 2 4 2 2 2 2" xfId="15441"/>
    <cellStyle name="Normal 3 2 5 2 2 4 2 2 2 3" xfId="15444"/>
    <cellStyle name="Normal 3 2 5 2 2 4 2 2 3" xfId="15447"/>
    <cellStyle name="Normal 3 2 5 2 2 4 2 2 4" xfId="5627"/>
    <cellStyle name="Normal 3 2 5 2 2 4 2 3" xfId="8778"/>
    <cellStyle name="Normal 3 2 5 2 2 4 2 3 2" xfId="15453"/>
    <cellStyle name="Normal 3 2 5 2 2 4 2 3 3" xfId="15455"/>
    <cellStyle name="Normal 3 2 5 2 2 4 2 4" xfId="20593"/>
    <cellStyle name="Normal 3 2 5 2 2 4 2 5" xfId="20594"/>
    <cellStyle name="Normal 3 2 5 2 2 4 3" xfId="20596"/>
    <cellStyle name="Normal 3 2 5 2 2 4 3 2" xfId="8785"/>
    <cellStyle name="Normal 3 2 5 2 2 4 3 2 2" xfId="15468"/>
    <cellStyle name="Normal 3 2 5 2 2 4 3 2 3" xfId="15470"/>
    <cellStyle name="Normal 3 2 5 2 2 4 3 3" xfId="20597"/>
    <cellStyle name="Normal 3 2 5 2 2 4 3 4" xfId="20598"/>
    <cellStyle name="Normal 3 2 5 2 2 4 4" xfId="20599"/>
    <cellStyle name="Normal 3 2 5 2 2 4 4 2" xfId="20601"/>
    <cellStyle name="Normal 3 2 5 2 2 4 4 3" xfId="20602"/>
    <cellStyle name="Normal 3 2 5 2 2 4 5" xfId="20604"/>
    <cellStyle name="Normal 3 2 5 2 2 4 6" xfId="20606"/>
    <cellStyle name="Normal 3 2 5 2 2 5" xfId="12612"/>
    <cellStyle name="Normal 3 2 5 2 2 5 2" xfId="14092"/>
    <cellStyle name="Normal 3 2 5 2 2 5 2 2" xfId="8904"/>
    <cellStyle name="Normal 3 2 5 2 2 5 2 2 2" xfId="16236"/>
    <cellStyle name="Normal 3 2 5 2 2 5 2 2 3" xfId="20607"/>
    <cellStyle name="Normal 3 2 5 2 2 5 2 3" xfId="9857"/>
    <cellStyle name="Normal 3 2 5 2 2 5 2 4" xfId="9860"/>
    <cellStyle name="Normal 3 2 5 2 2 5 3" xfId="14094"/>
    <cellStyle name="Normal 3 2 5 2 2 5 3 2" xfId="20608"/>
    <cellStyle name="Normal 3 2 5 2 2 5 3 3" xfId="20609"/>
    <cellStyle name="Normal 3 2 5 2 2 5 4" xfId="20610"/>
    <cellStyle name="Normal 3 2 5 2 2 5 5" xfId="20612"/>
    <cellStyle name="Normal 3 2 5 2 2 6" xfId="14098"/>
    <cellStyle name="Normal 3 2 5 2 2 6 2" xfId="20613"/>
    <cellStyle name="Normal 3 2 5 2 2 6 2 2" xfId="20614"/>
    <cellStyle name="Normal 3 2 5 2 2 6 2 3" xfId="20615"/>
    <cellStyle name="Normal 3 2 5 2 2 6 3" xfId="20616"/>
    <cellStyle name="Normal 3 2 5 2 2 6 4" xfId="20617"/>
    <cellStyle name="Normal 3 2 5 2 2 7" xfId="14102"/>
    <cellStyle name="Normal 3 2 5 2 2 7 2" xfId="20618"/>
    <cellStyle name="Normal 3 2 5 2 2 7 3" xfId="20619"/>
    <cellStyle name="Normal 3 2 5 2 2 8" xfId="20621"/>
    <cellStyle name="Normal 3 2 5 2 2 9" xfId="20622"/>
    <cellStyle name="Normal 3 2 5 2 3" xfId="10645"/>
    <cellStyle name="Normal 3 2 5 2 3 2" xfId="20624"/>
    <cellStyle name="Normal 3 2 5 2 3 2 2" xfId="20626"/>
    <cellStyle name="Normal 3 2 5 2 3 2 2 2" xfId="10373"/>
    <cellStyle name="Normal 3 2 5 2 3 2 2 2 2" xfId="20627"/>
    <cellStyle name="Normal 3 2 5 2 3 2 2 2 2 2" xfId="16945"/>
    <cellStyle name="Normal 3 2 5 2 3 2 2 2 2 3" xfId="16947"/>
    <cellStyle name="Normal 3 2 5 2 3 2 2 2 3" xfId="20628"/>
    <cellStyle name="Normal 3 2 5 2 3 2 2 2 4" xfId="20631"/>
    <cellStyle name="Normal 3 2 5 2 3 2 2 3" xfId="20633"/>
    <cellStyle name="Normal 3 2 5 2 3 2 2 3 2" xfId="11821"/>
    <cellStyle name="Normal 3 2 5 2 3 2 2 3 3" xfId="11823"/>
    <cellStyle name="Normal 3 2 5 2 3 2 2 4" xfId="20634"/>
    <cellStyle name="Normal 3 2 5 2 3 2 2 5" xfId="20635"/>
    <cellStyle name="Normal 3 2 5 2 3 2 3" xfId="20637"/>
    <cellStyle name="Normal 3 2 5 2 3 2 3 2" xfId="20638"/>
    <cellStyle name="Normal 3 2 5 2 3 2 3 2 2" xfId="20639"/>
    <cellStyle name="Normal 3 2 5 2 3 2 3 2 3" xfId="20640"/>
    <cellStyle name="Normal 3 2 5 2 3 2 3 3" xfId="20641"/>
    <cellStyle name="Normal 3 2 5 2 3 2 3 4" xfId="20642"/>
    <cellStyle name="Normal 3 2 5 2 3 2 4" xfId="20645"/>
    <cellStyle name="Normal 3 2 5 2 3 2 4 2" xfId="5811"/>
    <cellStyle name="Normal 3 2 5 2 3 2 4 3" xfId="5831"/>
    <cellStyle name="Normal 3 2 5 2 3 2 5" xfId="20119"/>
    <cellStyle name="Normal 3 2 5 2 3 2 6" xfId="20122"/>
    <cellStyle name="Normal 3 2 5 2 3 3" xfId="20647"/>
    <cellStyle name="Normal 3 2 5 2 3 3 2" xfId="20649"/>
    <cellStyle name="Normal 3 2 5 2 3 3 2 2" xfId="20650"/>
    <cellStyle name="Normal 3 2 5 2 3 3 2 2 2" xfId="20651"/>
    <cellStyle name="Normal 3 2 5 2 3 3 2 2 2 2" xfId="17575"/>
    <cellStyle name="Normal 3 2 5 2 3 3 2 2 2 3" xfId="17577"/>
    <cellStyle name="Normal 3 2 5 2 3 3 2 2 3" xfId="20652"/>
    <cellStyle name="Normal 3 2 5 2 3 3 2 2 4" xfId="20654"/>
    <cellStyle name="Normal 3 2 5 2 3 3 2 3" xfId="20655"/>
    <cellStyle name="Normal 3 2 5 2 3 3 2 3 2" xfId="11847"/>
    <cellStyle name="Normal 3 2 5 2 3 3 2 3 3" xfId="20656"/>
    <cellStyle name="Normal 3 2 5 2 3 3 2 4" xfId="20657"/>
    <cellStyle name="Normal 3 2 5 2 3 3 2 5" xfId="20658"/>
    <cellStyle name="Normal 3 2 5 2 3 3 3" xfId="20660"/>
    <cellStyle name="Normal 3 2 5 2 3 3 3 2" xfId="20661"/>
    <cellStyle name="Normal 3 2 5 2 3 3 3 2 2" xfId="20662"/>
    <cellStyle name="Normal 3 2 5 2 3 3 3 2 3" xfId="20663"/>
    <cellStyle name="Normal 3 2 5 2 3 3 3 3" xfId="20664"/>
    <cellStyle name="Normal 3 2 5 2 3 3 3 4" xfId="20665"/>
    <cellStyle name="Normal 3 2 5 2 3 3 4" xfId="20667"/>
    <cellStyle name="Normal 3 2 5 2 3 3 4 2" xfId="20668"/>
    <cellStyle name="Normal 3 2 5 2 3 3 4 3" xfId="18636"/>
    <cellStyle name="Normal 3 2 5 2 3 3 5" xfId="20126"/>
    <cellStyle name="Normal 3 2 5 2 3 3 6" xfId="20128"/>
    <cellStyle name="Normal 3 2 5 2 3 4" xfId="20670"/>
    <cellStyle name="Normal 3 2 5 2 3 4 2" xfId="20671"/>
    <cellStyle name="Normal 3 2 5 2 3 4 2 2" xfId="20672"/>
    <cellStyle name="Normal 3 2 5 2 3 4 2 2 2" xfId="17413"/>
    <cellStyle name="Normal 3 2 5 2 3 4 2 2 3" xfId="20673"/>
    <cellStyle name="Normal 3 2 5 2 3 4 2 3" xfId="20674"/>
    <cellStyle name="Normal 3 2 5 2 3 4 2 4" xfId="20675"/>
    <cellStyle name="Normal 3 2 5 2 3 4 3" xfId="20676"/>
    <cellStyle name="Normal 3 2 5 2 3 4 3 2" xfId="20677"/>
    <cellStyle name="Normal 3 2 5 2 3 4 3 3" xfId="20678"/>
    <cellStyle name="Normal 3 2 5 2 3 4 4" xfId="6466"/>
    <cellStyle name="Normal 3 2 5 2 3 4 5" xfId="6469"/>
    <cellStyle name="Normal 3 2 5 2 3 5" xfId="14106"/>
    <cellStyle name="Normal 3 2 5 2 3 5 2" xfId="20679"/>
    <cellStyle name="Normal 3 2 5 2 3 5 2 2" xfId="13471"/>
    <cellStyle name="Normal 3 2 5 2 3 5 2 3" xfId="13473"/>
    <cellStyle name="Normal 3 2 5 2 3 5 3" xfId="20680"/>
    <cellStyle name="Normal 3 2 5 2 3 5 4" xfId="20681"/>
    <cellStyle name="Normal 3 2 5 2 3 6" xfId="14109"/>
    <cellStyle name="Normal 3 2 5 2 3 6 2" xfId="20682"/>
    <cellStyle name="Normal 3 2 5 2 3 6 3" xfId="20683"/>
    <cellStyle name="Normal 3 2 5 2 3 7" xfId="20685"/>
    <cellStyle name="Normal 3 2 5 2 3 8" xfId="20686"/>
    <cellStyle name="Normal 3 2 5 2 4" xfId="10648"/>
    <cellStyle name="Normal 3 2 5 2 4 2" xfId="20688"/>
    <cellStyle name="Normal 3 2 5 2 4 2 2" xfId="6527"/>
    <cellStyle name="Normal 3 2 5 2 4 2 2 2" xfId="18616"/>
    <cellStyle name="Normal 3 2 5 2 4 2 2 2 2" xfId="18619"/>
    <cellStyle name="Normal 3 2 5 2 4 2 2 2 3" xfId="18627"/>
    <cellStyle name="Normal 3 2 5 2 4 2 2 3" xfId="18632"/>
    <cellStyle name="Normal 3 2 5 2 4 2 2 4" xfId="1921"/>
    <cellStyle name="Normal 3 2 5 2 4 2 3" xfId="6530"/>
    <cellStyle name="Normal 3 2 5 2 4 2 3 2" xfId="18698"/>
    <cellStyle name="Normal 3 2 5 2 4 2 3 3" xfId="18700"/>
    <cellStyle name="Normal 3 2 5 2 4 2 4" xfId="20690"/>
    <cellStyle name="Normal 3 2 5 2 4 2 5" xfId="20131"/>
    <cellStyle name="Normal 3 2 5 2 4 3" xfId="20692"/>
    <cellStyle name="Normal 3 2 5 2 4 3 2" xfId="1239"/>
    <cellStyle name="Normal 3 2 5 2 4 3 2 2" xfId="18826"/>
    <cellStyle name="Normal 3 2 5 2 4 3 2 3" xfId="18831"/>
    <cellStyle name="Normal 3 2 5 2 4 3 3" xfId="20693"/>
    <cellStyle name="Normal 3 2 5 2 4 3 4" xfId="20694"/>
    <cellStyle name="Normal 3 2 5 2 4 4" xfId="20696"/>
    <cellStyle name="Normal 3 2 5 2 4 4 2" xfId="20697"/>
    <cellStyle name="Normal 3 2 5 2 4 4 3" xfId="20698"/>
    <cellStyle name="Normal 3 2 5 2 4 5" xfId="19427"/>
    <cellStyle name="Normal 3 2 5 2 4 6" xfId="9617"/>
    <cellStyle name="Normal 3 2 5 2 5" xfId="20700"/>
    <cellStyle name="Normal 3 2 5 2 5 2" xfId="20702"/>
    <cellStyle name="Normal 3 2 5 2 5 2 2" xfId="20703"/>
    <cellStyle name="Normal 3 2 5 2 5 2 2 2" xfId="19204"/>
    <cellStyle name="Normal 3 2 5 2 5 2 2 2 2" xfId="19206"/>
    <cellStyle name="Normal 3 2 5 2 5 2 2 2 3" xfId="2338"/>
    <cellStyle name="Normal 3 2 5 2 5 2 2 3" xfId="17010"/>
    <cellStyle name="Normal 3 2 5 2 5 2 2 4" xfId="17015"/>
    <cellStyle name="Normal 3 2 5 2 5 2 3" xfId="20704"/>
    <cellStyle name="Normal 3 2 5 2 5 2 3 2" xfId="19312"/>
    <cellStyle name="Normal 3 2 5 2 5 2 3 3" xfId="17022"/>
    <cellStyle name="Normal 3 2 5 2 5 2 4" xfId="20705"/>
    <cellStyle name="Normal 3 2 5 2 5 2 5" xfId="20706"/>
    <cellStyle name="Normal 3 2 5 2 5 3" xfId="20708"/>
    <cellStyle name="Normal 3 2 5 2 5 3 2" xfId="20709"/>
    <cellStyle name="Normal 3 2 5 2 5 3 2 2" xfId="19469"/>
    <cellStyle name="Normal 3 2 5 2 5 3 2 3" xfId="17047"/>
    <cellStyle name="Normal 3 2 5 2 5 3 3" xfId="20710"/>
    <cellStyle name="Normal 3 2 5 2 5 3 4" xfId="20711"/>
    <cellStyle name="Normal 3 2 5 2 5 4" xfId="20712"/>
    <cellStyle name="Normal 3 2 5 2 5 4 2" xfId="20713"/>
    <cellStyle name="Normal 3 2 5 2 5 4 3" xfId="20714"/>
    <cellStyle name="Normal 3 2 5 2 5 5" xfId="20715"/>
    <cellStyle name="Normal 3 2 5 2 5 6" xfId="20716"/>
    <cellStyle name="Normal 3 2 5 2 6" xfId="20718"/>
    <cellStyle name="Normal 3 2 5 2 6 2" xfId="20719"/>
    <cellStyle name="Normal 3 2 5 2 6 2 2" xfId="20720"/>
    <cellStyle name="Normal 3 2 5 2 6 2 2 2" xfId="20722"/>
    <cellStyle name="Normal 3 2 5 2 6 2 2 3" xfId="17258"/>
    <cellStyle name="Normal 3 2 5 2 6 2 3" xfId="20723"/>
    <cellStyle name="Normal 3 2 5 2 6 2 4" xfId="20724"/>
    <cellStyle name="Normal 3 2 5 2 6 3" xfId="20725"/>
    <cellStyle name="Normal 3 2 5 2 6 3 2" xfId="20726"/>
    <cellStyle name="Normal 3 2 5 2 6 3 3" xfId="20727"/>
    <cellStyle name="Normal 3 2 5 2 6 4" xfId="20728"/>
    <cellStyle name="Normal 3 2 5 2 6 5" xfId="20729"/>
    <cellStyle name="Normal 3 2 5 2 7" xfId="20731"/>
    <cellStyle name="Normal 3 2 5 2 7 2" xfId="20733"/>
    <cellStyle name="Normal 3 2 5 2 7 2 2" xfId="20734"/>
    <cellStyle name="Normal 3 2 5 2 7 2 3" xfId="20735"/>
    <cellStyle name="Normal 3 2 5 2 7 3" xfId="20736"/>
    <cellStyle name="Normal 3 2 5 2 7 4" xfId="20738"/>
    <cellStyle name="Normal 3 2 5 2 8" xfId="20739"/>
    <cellStyle name="Normal 3 2 5 2 8 2" xfId="20740"/>
    <cellStyle name="Normal 3 2 5 2 8 3" xfId="20742"/>
    <cellStyle name="Normal 3 2 5 2 9" xfId="20743"/>
    <cellStyle name="Normal 3 2 5 3" xfId="10650"/>
    <cellStyle name="Normal 3 2 5 3 2" xfId="10653"/>
    <cellStyle name="Normal 3 2 5 3 2 2" xfId="20745"/>
    <cellStyle name="Normal 3 2 5 3 2 2 2" xfId="5045"/>
    <cellStyle name="Normal 3 2 5 3 2 2 2 2" xfId="3426"/>
    <cellStyle name="Normal 3 2 5 3 2 2 2 2 2" xfId="20746"/>
    <cellStyle name="Normal 3 2 5 3 2 2 2 2 2 2" xfId="18678"/>
    <cellStyle name="Normal 3 2 5 3 2 2 2 2 2 3" xfId="18680"/>
    <cellStyle name="Normal 3 2 5 3 2 2 2 2 3" xfId="20747"/>
    <cellStyle name="Normal 3 2 5 3 2 2 2 2 4" xfId="20750"/>
    <cellStyle name="Normal 3 2 5 3 2 2 2 3" xfId="4994"/>
    <cellStyle name="Normal 3 2 5 3 2 2 2 3 2" xfId="833"/>
    <cellStyle name="Normal 3 2 5 3 2 2 2 3 3" xfId="714"/>
    <cellStyle name="Normal 3 2 5 3 2 2 2 4" xfId="4998"/>
    <cellStyle name="Normal 3 2 5 3 2 2 2 5" xfId="5004"/>
    <cellStyle name="Normal 3 2 5 3 2 2 3" xfId="5051"/>
    <cellStyle name="Normal 3 2 5 3 2 2 3 2" xfId="20751"/>
    <cellStyle name="Normal 3 2 5 3 2 2 3 2 2" xfId="20752"/>
    <cellStyle name="Normal 3 2 5 3 2 2 3 2 3" xfId="20753"/>
    <cellStyle name="Normal 3 2 5 3 2 2 3 3" xfId="20754"/>
    <cellStyle name="Normal 3 2 5 3 2 2 3 4" xfId="18964"/>
    <cellStyle name="Normal 3 2 5 3 2 2 4" xfId="5066"/>
    <cellStyle name="Normal 3 2 5 3 2 2 4 2" xfId="20755"/>
    <cellStyle name="Normal 3 2 5 3 2 2 4 3" xfId="20756"/>
    <cellStyle name="Normal 3 2 5 3 2 2 5" xfId="5074"/>
    <cellStyle name="Normal 3 2 5 3 2 2 6" xfId="20757"/>
    <cellStyle name="Normal 3 2 5 3 2 3" xfId="20759"/>
    <cellStyle name="Normal 3 2 5 3 2 3 2" xfId="1727"/>
    <cellStyle name="Normal 3 2 5 3 2 3 2 2" xfId="1730"/>
    <cellStyle name="Normal 3 2 5 3 2 3 2 2 2" xfId="20760"/>
    <cellStyle name="Normal 3 2 5 3 2 3 2 2 2 2" xfId="19277"/>
    <cellStyle name="Normal 3 2 5 3 2 3 2 2 2 3" xfId="19280"/>
    <cellStyle name="Normal 3 2 5 3 2 3 2 2 3" xfId="20761"/>
    <cellStyle name="Normal 3 2 5 3 2 3 2 2 4" xfId="12541"/>
    <cellStyle name="Normal 3 2 5 3 2 3 2 3" xfId="1734"/>
    <cellStyle name="Normal 3 2 5 3 2 3 2 3 2" xfId="20762"/>
    <cellStyle name="Normal 3 2 5 3 2 3 2 3 3" xfId="20763"/>
    <cellStyle name="Normal 3 2 5 3 2 3 2 4" xfId="5134"/>
    <cellStyle name="Normal 3 2 5 3 2 3 2 5" xfId="5140"/>
    <cellStyle name="Normal 3 2 5 3 2 3 3" xfId="1738"/>
    <cellStyle name="Normal 3 2 5 3 2 3 3 2" xfId="1741"/>
    <cellStyle name="Normal 3 2 5 3 2 3 3 2 2" xfId="20764"/>
    <cellStyle name="Normal 3 2 5 3 2 3 3 2 3" xfId="6399"/>
    <cellStyle name="Normal 3 2 5 3 2 3 3 3" xfId="1743"/>
    <cellStyle name="Normal 3 2 5 3 2 3 3 4" xfId="18977"/>
    <cellStyle name="Normal 3 2 5 3 2 3 4" xfId="1745"/>
    <cellStyle name="Normal 3 2 5 3 2 3 4 2" xfId="1751"/>
    <cellStyle name="Normal 3 2 5 3 2 3 4 3" xfId="1755"/>
    <cellStyle name="Normal 3 2 5 3 2 3 5" xfId="1757"/>
    <cellStyle name="Normal 3 2 5 3 2 3 6" xfId="1764"/>
    <cellStyle name="Normal 3 2 5 3 2 4" xfId="20766"/>
    <cellStyle name="Normal 3 2 5 3 2 4 2" xfId="2012"/>
    <cellStyle name="Normal 3 2 5 3 2 4 2 2" xfId="2018"/>
    <cellStyle name="Normal 3 2 5 3 2 4 2 2 2" xfId="19046"/>
    <cellStyle name="Normal 3 2 5 3 2 4 2 2 3" xfId="20767"/>
    <cellStyle name="Normal 3 2 5 3 2 4 2 3" xfId="2025"/>
    <cellStyle name="Normal 3 2 5 3 2 4 2 4" xfId="1017"/>
    <cellStyle name="Normal 3 2 5 3 2 4 3" xfId="2032"/>
    <cellStyle name="Normal 3 2 5 3 2 4 3 2" xfId="2039"/>
    <cellStyle name="Normal 3 2 5 3 2 4 3 3" xfId="2045"/>
    <cellStyle name="Normal 3 2 5 3 2 4 4" xfId="2051"/>
    <cellStyle name="Normal 3 2 5 3 2 4 5" xfId="2064"/>
    <cellStyle name="Normal 3 2 5 3 2 5" xfId="14117"/>
    <cellStyle name="Normal 3 2 5 3 2 5 2" xfId="2292"/>
    <cellStyle name="Normal 3 2 5 3 2 5 2 2" xfId="20768"/>
    <cellStyle name="Normal 3 2 5 3 2 5 2 3" xfId="9890"/>
    <cellStyle name="Normal 3 2 5 3 2 5 3" xfId="2299"/>
    <cellStyle name="Normal 3 2 5 3 2 5 4" xfId="2306"/>
    <cellStyle name="Normal 3 2 5 3 2 6" xfId="14119"/>
    <cellStyle name="Normal 3 2 5 3 2 6 2" xfId="4051"/>
    <cellStyle name="Normal 3 2 5 3 2 6 3" xfId="4056"/>
    <cellStyle name="Normal 3 2 5 3 2 7" xfId="8390"/>
    <cellStyle name="Normal 3 2 5 3 2 8" xfId="8392"/>
    <cellStyle name="Normal 3 2 5 3 3" xfId="10658"/>
    <cellStyle name="Normal 3 2 5 3 3 2" xfId="20771"/>
    <cellStyle name="Normal 3 2 5 3 3 2 2" xfId="20773"/>
    <cellStyle name="Normal 3 2 5 3 3 2 2 2" xfId="20774"/>
    <cellStyle name="Normal 3 2 5 3 3 2 2 2 2" xfId="20775"/>
    <cellStyle name="Normal 3 2 5 3 3 2 2 2 3" xfId="20776"/>
    <cellStyle name="Normal 3 2 5 3 3 2 2 3" xfId="20777"/>
    <cellStyle name="Normal 3 2 5 3 3 2 2 4" xfId="20778"/>
    <cellStyle name="Normal 3 2 5 3 3 2 3" xfId="20779"/>
    <cellStyle name="Normal 3 2 5 3 3 2 3 2" xfId="20780"/>
    <cellStyle name="Normal 3 2 5 3 3 2 3 3" xfId="20781"/>
    <cellStyle name="Normal 3 2 5 3 3 2 4" xfId="20783"/>
    <cellStyle name="Normal 3 2 5 3 3 2 5" xfId="20144"/>
    <cellStyle name="Normal 3 2 5 3 3 3" xfId="20786"/>
    <cellStyle name="Normal 3 2 5 3 3 3 2" xfId="5637"/>
    <cellStyle name="Normal 3 2 5 3 3 3 2 2" xfId="5639"/>
    <cellStyle name="Normal 3 2 5 3 3 3 2 3" xfId="5641"/>
    <cellStyle name="Normal 3 2 5 3 3 3 3" xfId="5643"/>
    <cellStyle name="Normal 3 2 5 3 3 3 4" xfId="5648"/>
    <cellStyle name="Normal 3 2 5 3 3 4" xfId="20788"/>
    <cellStyle name="Normal 3 2 5 3 3 4 2" xfId="5755"/>
    <cellStyle name="Normal 3 2 5 3 3 4 3" xfId="5759"/>
    <cellStyle name="Normal 3 2 5 3 3 5" xfId="20790"/>
    <cellStyle name="Normal 3 2 5 3 3 6" xfId="20792"/>
    <cellStyle name="Normal 3 2 5 3 4" xfId="20795"/>
    <cellStyle name="Normal 3 2 5 3 4 2" xfId="20796"/>
    <cellStyle name="Normal 3 2 5 3 4 2 2" xfId="12624"/>
    <cellStyle name="Normal 3 2 5 3 4 2 2 2" xfId="12627"/>
    <cellStyle name="Normal 3 2 5 3 4 2 2 2 2" xfId="641"/>
    <cellStyle name="Normal 3 2 5 3 4 2 2 2 3" xfId="656"/>
    <cellStyle name="Normal 3 2 5 3 4 2 2 3" xfId="12629"/>
    <cellStyle name="Normal 3 2 5 3 4 2 2 4" xfId="12631"/>
    <cellStyle name="Normal 3 2 5 3 4 2 3" xfId="12633"/>
    <cellStyle name="Normal 3 2 5 3 4 2 3 2" xfId="12635"/>
    <cellStyle name="Normal 3 2 5 3 4 2 3 3" xfId="12637"/>
    <cellStyle name="Normal 3 2 5 3 4 2 4" xfId="12640"/>
    <cellStyle name="Normal 3 2 5 3 4 2 5" xfId="12643"/>
    <cellStyle name="Normal 3 2 5 3 4 3" xfId="20797"/>
    <cellStyle name="Normal 3 2 5 3 4 3 2" xfId="12683"/>
    <cellStyle name="Normal 3 2 5 3 4 3 2 2" xfId="20798"/>
    <cellStyle name="Normal 3 2 5 3 4 3 2 3" xfId="20799"/>
    <cellStyle name="Normal 3 2 5 3 4 3 3" xfId="12685"/>
    <cellStyle name="Normal 3 2 5 3 4 3 4" xfId="20800"/>
    <cellStyle name="Normal 3 2 5 3 4 4" xfId="20802"/>
    <cellStyle name="Normal 3 2 5 3 4 4 2" xfId="12723"/>
    <cellStyle name="Normal 3 2 5 3 4 4 3" xfId="12725"/>
    <cellStyle name="Normal 3 2 5 3 4 5" xfId="20804"/>
    <cellStyle name="Normal 3 2 5 3 4 6" xfId="20805"/>
    <cellStyle name="Normal 3 2 5 3 5" xfId="20809"/>
    <cellStyle name="Normal 3 2 5 3 5 2" xfId="20811"/>
    <cellStyle name="Normal 3 2 5 3 5 2 2" xfId="6893"/>
    <cellStyle name="Normal 3 2 5 3 5 2 2 2" xfId="6897"/>
    <cellStyle name="Normal 3 2 5 3 5 2 2 3" xfId="6908"/>
    <cellStyle name="Normal 3 2 5 3 5 2 3" xfId="6921"/>
    <cellStyle name="Normal 3 2 5 3 5 2 4" xfId="6933"/>
    <cellStyle name="Normal 3 2 5 3 5 3" xfId="20813"/>
    <cellStyle name="Normal 3 2 5 3 5 3 2" xfId="12794"/>
    <cellStyle name="Normal 3 2 5 3 5 3 3" xfId="12796"/>
    <cellStyle name="Normal 3 2 5 3 5 4" xfId="20815"/>
    <cellStyle name="Normal 3 2 5 3 5 5" xfId="20816"/>
    <cellStyle name="Normal 3 2 5 3 6" xfId="20818"/>
    <cellStyle name="Normal 3 2 5 3 6 2" xfId="20820"/>
    <cellStyle name="Normal 3 2 5 3 6 2 2" xfId="12821"/>
    <cellStyle name="Normal 3 2 5 3 6 2 3" xfId="20821"/>
    <cellStyle name="Normal 3 2 5 3 6 3" xfId="20823"/>
    <cellStyle name="Normal 3 2 5 3 6 4" xfId="20824"/>
    <cellStyle name="Normal 3 2 5 3 7" xfId="20826"/>
    <cellStyle name="Normal 3 2 5 3 7 2" xfId="20827"/>
    <cellStyle name="Normal 3 2 5 3 7 3" xfId="20828"/>
    <cellStyle name="Normal 3 2 5 3 8" xfId="20830"/>
    <cellStyle name="Normal 3 2 5 3 9" xfId="20831"/>
    <cellStyle name="Normal 3 2 5 4" xfId="10661"/>
    <cellStyle name="Normal 3 2 5 4 2" xfId="11505"/>
    <cellStyle name="Normal 3 2 5 4 2 2" xfId="12936"/>
    <cellStyle name="Normal 3 2 5 4 2 2 2" xfId="12939"/>
    <cellStyle name="Normal 3 2 5 4 2 2 2 2" xfId="20832"/>
    <cellStyle name="Normal 3 2 5 4 2 2 2 2 2" xfId="20833"/>
    <cellStyle name="Normal 3 2 5 4 2 2 2 2 3" xfId="20834"/>
    <cellStyle name="Normal 3 2 5 4 2 2 2 3" xfId="20835"/>
    <cellStyle name="Normal 3 2 5 4 2 2 2 4" xfId="20836"/>
    <cellStyle name="Normal 3 2 5 4 2 2 3" xfId="12943"/>
    <cellStyle name="Normal 3 2 5 4 2 2 3 2" xfId="20838"/>
    <cellStyle name="Normal 3 2 5 4 2 2 3 3" xfId="20840"/>
    <cellStyle name="Normal 3 2 5 4 2 2 4" xfId="20842"/>
    <cellStyle name="Normal 3 2 5 4 2 2 5" xfId="20843"/>
    <cellStyle name="Normal 3 2 5 4 2 3" xfId="12946"/>
    <cellStyle name="Normal 3 2 5 4 2 3 2" xfId="20844"/>
    <cellStyle name="Normal 3 2 5 4 2 3 2 2" xfId="20846"/>
    <cellStyle name="Normal 3 2 5 4 2 3 2 3" xfId="20848"/>
    <cellStyle name="Normal 3 2 5 4 2 3 3" xfId="20849"/>
    <cellStyle name="Normal 3 2 5 4 2 3 4" xfId="20850"/>
    <cellStyle name="Normal 3 2 5 4 2 4" xfId="12949"/>
    <cellStyle name="Normal 3 2 5 4 2 4 2" xfId="20851"/>
    <cellStyle name="Normal 3 2 5 4 2 4 3" xfId="20852"/>
    <cellStyle name="Normal 3 2 5 4 2 5" xfId="3249"/>
    <cellStyle name="Normal 3 2 5 4 2 6" xfId="5575"/>
    <cellStyle name="Normal 3 2 5 4 3" xfId="12953"/>
    <cellStyle name="Normal 3 2 5 4 3 2" xfId="12956"/>
    <cellStyle name="Normal 3 2 5 4 3 2 2" xfId="20853"/>
    <cellStyle name="Normal 3 2 5 4 3 2 2 2" xfId="20854"/>
    <cellStyle name="Normal 3 2 5 4 3 2 2 2 2" xfId="20855"/>
    <cellStyle name="Normal 3 2 5 4 3 2 2 2 3" xfId="20856"/>
    <cellStyle name="Normal 3 2 5 4 3 2 2 3" xfId="20857"/>
    <cellStyle name="Normal 3 2 5 4 3 2 2 4" xfId="20858"/>
    <cellStyle name="Normal 3 2 5 4 3 2 3" xfId="20859"/>
    <cellStyle name="Normal 3 2 5 4 3 2 3 2" xfId="20860"/>
    <cellStyle name="Normal 3 2 5 4 3 2 3 3" xfId="20861"/>
    <cellStyle name="Normal 3 2 5 4 3 2 4" xfId="20863"/>
    <cellStyle name="Normal 3 2 5 4 3 2 5" xfId="20865"/>
    <cellStyle name="Normal 3 2 5 4 3 3" xfId="12959"/>
    <cellStyle name="Normal 3 2 5 4 3 3 2" xfId="20866"/>
    <cellStyle name="Normal 3 2 5 4 3 3 2 2" xfId="20867"/>
    <cellStyle name="Normal 3 2 5 4 3 3 2 3" xfId="20868"/>
    <cellStyle name="Normal 3 2 5 4 3 3 3" xfId="20869"/>
    <cellStyle name="Normal 3 2 5 4 3 3 4" xfId="20870"/>
    <cellStyle name="Normal 3 2 5 4 3 4" xfId="20872"/>
    <cellStyle name="Normal 3 2 5 4 3 4 2" xfId="20873"/>
    <cellStyle name="Normal 3 2 5 4 3 4 3" xfId="20874"/>
    <cellStyle name="Normal 3 2 5 4 3 5" xfId="20876"/>
    <cellStyle name="Normal 3 2 5 4 3 6" xfId="20877"/>
    <cellStyle name="Normal 3 2 5 4 4" xfId="12963"/>
    <cellStyle name="Normal 3 2 5 4 4 2" xfId="20878"/>
    <cellStyle name="Normal 3 2 5 4 4 2 2" xfId="20879"/>
    <cellStyle name="Normal 3 2 5 4 4 2 2 2" xfId="19691"/>
    <cellStyle name="Normal 3 2 5 4 4 2 2 3" xfId="20880"/>
    <cellStyle name="Normal 3 2 5 4 4 2 3" xfId="20881"/>
    <cellStyle name="Normal 3 2 5 4 4 2 4" xfId="20882"/>
    <cellStyle name="Normal 3 2 5 4 4 3" xfId="20883"/>
    <cellStyle name="Normal 3 2 5 4 4 3 2" xfId="20884"/>
    <cellStyle name="Normal 3 2 5 4 4 3 3" xfId="20885"/>
    <cellStyle name="Normal 3 2 5 4 4 4" xfId="20886"/>
    <cellStyle name="Normal 3 2 5 4 4 5" xfId="11960"/>
    <cellStyle name="Normal 3 2 5 4 5" xfId="9542"/>
    <cellStyle name="Normal 3 2 5 4 5 2" xfId="9546"/>
    <cellStyle name="Normal 3 2 5 4 5 2 2" xfId="9548"/>
    <cellStyle name="Normal 3 2 5 4 5 2 3" xfId="9569"/>
    <cellStyle name="Normal 3 2 5 4 5 3" xfId="9609"/>
    <cellStyle name="Normal 3 2 5 4 5 4" xfId="9644"/>
    <cellStyle name="Normal 3 2 5 4 6" xfId="9708"/>
    <cellStyle name="Normal 3 2 5 4 6 2" xfId="9710"/>
    <cellStyle name="Normal 3 2 5 4 6 3" xfId="9737"/>
    <cellStyle name="Normal 3 2 5 4 7" xfId="9791"/>
    <cellStyle name="Normal 3 2 5 4 8" xfId="9795"/>
    <cellStyle name="Normal 3 2 5 5" xfId="10664"/>
    <cellStyle name="Normal 3 2 5 5 2" xfId="12966"/>
    <cellStyle name="Normal 3 2 5 5 2 2" xfId="11061"/>
    <cellStyle name="Normal 3 2 5 5 2 2 2" xfId="11065"/>
    <cellStyle name="Normal 3 2 5 5 2 2 2 2" xfId="20887"/>
    <cellStyle name="Normal 3 2 5 5 2 2 2 3" xfId="10195"/>
    <cellStyle name="Normal 3 2 5 5 2 2 3" xfId="11067"/>
    <cellStyle name="Normal 3 2 5 5 2 2 4" xfId="20888"/>
    <cellStyle name="Normal 3 2 5 5 2 3" xfId="11070"/>
    <cellStyle name="Normal 3 2 5 5 2 3 2" xfId="20889"/>
    <cellStyle name="Normal 3 2 5 5 2 3 3" xfId="20890"/>
    <cellStyle name="Normal 3 2 5 5 2 4" xfId="11073"/>
    <cellStyle name="Normal 3 2 5 5 2 5" xfId="6199"/>
    <cellStyle name="Normal 3 2 5 5 3" xfId="12969"/>
    <cellStyle name="Normal 3 2 5 5 3 2" xfId="11080"/>
    <cellStyle name="Normal 3 2 5 5 3 2 2" xfId="20892"/>
    <cellStyle name="Normal 3 2 5 5 3 2 3" xfId="20893"/>
    <cellStyle name="Normal 3 2 5 5 3 3" xfId="11082"/>
    <cellStyle name="Normal 3 2 5 5 3 4" xfId="20894"/>
    <cellStyle name="Normal 3 2 5 5 4" xfId="12972"/>
    <cellStyle name="Normal 3 2 5 5 4 2" xfId="11088"/>
    <cellStyle name="Normal 3 2 5 5 4 3" xfId="20895"/>
    <cellStyle name="Normal 3 2 5 5 5" xfId="20897"/>
    <cellStyle name="Normal 3 2 5 5 6" xfId="20899"/>
    <cellStyle name="Normal 3 2 5 6" xfId="12974"/>
    <cellStyle name="Normal 3 2 5 6 2" xfId="12977"/>
    <cellStyle name="Normal 3 2 5 6 2 2" xfId="11107"/>
    <cellStyle name="Normal 3 2 5 6 2 2 2" xfId="11110"/>
    <cellStyle name="Normal 3 2 5 6 2 2 2 2" xfId="20900"/>
    <cellStyle name="Normal 3 2 5 6 2 2 2 3" xfId="4121"/>
    <cellStyle name="Normal 3 2 5 6 2 2 3" xfId="11112"/>
    <cellStyle name="Normal 3 2 5 6 2 2 4" xfId="20902"/>
    <cellStyle name="Normal 3 2 5 6 2 3" xfId="11114"/>
    <cellStyle name="Normal 3 2 5 6 2 3 2" xfId="20903"/>
    <cellStyle name="Normal 3 2 5 6 2 3 3" xfId="20904"/>
    <cellStyle name="Normal 3 2 5 6 2 4" xfId="11116"/>
    <cellStyle name="Normal 3 2 5 6 2 5" xfId="20905"/>
    <cellStyle name="Normal 3 2 5 6 3" xfId="12980"/>
    <cellStyle name="Normal 3 2 5 6 3 2" xfId="11123"/>
    <cellStyle name="Normal 3 2 5 6 3 2 2" xfId="20906"/>
    <cellStyle name="Normal 3 2 5 6 3 2 3" xfId="20907"/>
    <cellStyle name="Normal 3 2 5 6 3 3" xfId="11125"/>
    <cellStyle name="Normal 3 2 5 6 3 4" xfId="20908"/>
    <cellStyle name="Normal 3 2 5 6 4" xfId="20909"/>
    <cellStyle name="Normal 3 2 5 6 4 2" xfId="11130"/>
    <cellStyle name="Normal 3 2 5 6 4 3" xfId="20910"/>
    <cellStyle name="Normal 3 2 5 6 5" xfId="20911"/>
    <cellStyle name="Normal 3 2 5 6 6" xfId="20912"/>
    <cellStyle name="Normal 3 2 5 7" xfId="12982"/>
    <cellStyle name="Normal 3 2 5 7 2" xfId="20914"/>
    <cellStyle name="Normal 3 2 5 7 2 2" xfId="11140"/>
    <cellStyle name="Normal 3 2 5 7 2 2 2" xfId="10587"/>
    <cellStyle name="Normal 3 2 5 7 2 2 3" xfId="19854"/>
    <cellStyle name="Normal 3 2 5 7 2 3" xfId="11143"/>
    <cellStyle name="Normal 3 2 5 7 2 4" xfId="18173"/>
    <cellStyle name="Normal 3 2 5 7 3" xfId="20915"/>
    <cellStyle name="Normal 3 2 5 7 3 2" xfId="11148"/>
    <cellStyle name="Normal 3 2 5 7 3 3" xfId="18178"/>
    <cellStyle name="Normal 3 2 5 7 4" xfId="20916"/>
    <cellStyle name="Normal 3 2 5 7 5" xfId="8877"/>
    <cellStyle name="Normal 3 2 5 8" xfId="12984"/>
    <cellStyle name="Normal 3 2 5 8 2" xfId="20917"/>
    <cellStyle name="Normal 3 2 5 8 2 2" xfId="11158"/>
    <cellStyle name="Normal 3 2 5 8 2 3" xfId="18211"/>
    <cellStyle name="Normal 3 2 5 8 3" xfId="20918"/>
    <cellStyle name="Normal 3 2 5 8 4" xfId="20919"/>
    <cellStyle name="Normal 3 2 5 9" xfId="6436"/>
    <cellStyle name="Normal 3 2 5 9 2" xfId="6439"/>
    <cellStyle name="Normal 3 2 5 9 3" xfId="6441"/>
    <cellStyle name="Normal 3 2 6" xfId="10668"/>
    <cellStyle name="Normal 3 2 6 10" xfId="14904"/>
    <cellStyle name="Normal 3 2 6 2" xfId="10670"/>
    <cellStyle name="Normal 3 2 6 2 2" xfId="10672"/>
    <cellStyle name="Normal 3 2 6 2 2 2" xfId="19708"/>
    <cellStyle name="Normal 3 2 6 2 2 2 2" xfId="20920"/>
    <cellStyle name="Normal 3 2 6 2 2 2 2 2" xfId="20921"/>
    <cellStyle name="Normal 3 2 6 2 2 2 2 2 2" xfId="20923"/>
    <cellStyle name="Normal 3 2 6 2 2 2 2 2 2 2" xfId="16399"/>
    <cellStyle name="Normal 3 2 6 2 2 2 2 2 2 3" xfId="16401"/>
    <cellStyle name="Normal 3 2 6 2 2 2 2 2 3" xfId="8631"/>
    <cellStyle name="Normal 3 2 6 2 2 2 2 2 4" xfId="8633"/>
    <cellStyle name="Normal 3 2 6 2 2 2 2 3" xfId="20924"/>
    <cellStyle name="Normal 3 2 6 2 2 2 2 3 2" xfId="20925"/>
    <cellStyle name="Normal 3 2 6 2 2 2 2 3 3" xfId="20926"/>
    <cellStyle name="Normal 3 2 6 2 2 2 2 4" xfId="20927"/>
    <cellStyle name="Normal 3 2 6 2 2 2 2 5" xfId="20928"/>
    <cellStyle name="Normal 3 2 6 2 2 2 3" xfId="20929"/>
    <cellStyle name="Normal 3 2 6 2 2 2 3 2" xfId="20930"/>
    <cellStyle name="Normal 3 2 6 2 2 2 3 2 2" xfId="20931"/>
    <cellStyle name="Normal 3 2 6 2 2 2 3 2 3" xfId="20932"/>
    <cellStyle name="Normal 3 2 6 2 2 2 3 3" xfId="20933"/>
    <cellStyle name="Normal 3 2 6 2 2 2 3 4" xfId="20934"/>
    <cellStyle name="Normal 3 2 6 2 2 2 4" xfId="20935"/>
    <cellStyle name="Normal 3 2 6 2 2 2 4 2" xfId="20936"/>
    <cellStyle name="Normal 3 2 6 2 2 2 4 3" xfId="20937"/>
    <cellStyle name="Normal 3 2 6 2 2 2 5" xfId="20205"/>
    <cellStyle name="Normal 3 2 6 2 2 2 6" xfId="20207"/>
    <cellStyle name="Normal 3 2 6 2 2 3" xfId="19711"/>
    <cellStyle name="Normal 3 2 6 2 2 3 2" xfId="20939"/>
    <cellStyle name="Normal 3 2 6 2 2 3 2 2" xfId="10282"/>
    <cellStyle name="Normal 3 2 6 2 2 3 2 2 2" xfId="20941"/>
    <cellStyle name="Normal 3 2 6 2 2 3 2 2 2 2" xfId="16077"/>
    <cellStyle name="Normal 3 2 6 2 2 3 2 2 2 3" xfId="20943"/>
    <cellStyle name="Normal 3 2 6 2 2 3 2 2 3" xfId="8662"/>
    <cellStyle name="Normal 3 2 6 2 2 3 2 2 4" xfId="8665"/>
    <cellStyle name="Normal 3 2 6 2 2 3 2 3" xfId="10285"/>
    <cellStyle name="Normal 3 2 6 2 2 3 2 3 2" xfId="20945"/>
    <cellStyle name="Normal 3 2 6 2 2 3 2 3 3" xfId="20947"/>
    <cellStyle name="Normal 3 2 6 2 2 3 2 4" xfId="20948"/>
    <cellStyle name="Normal 3 2 6 2 2 3 2 5" xfId="20949"/>
    <cellStyle name="Normal 3 2 6 2 2 3 3" xfId="20951"/>
    <cellStyle name="Normal 3 2 6 2 2 3 3 2" xfId="10289"/>
    <cellStyle name="Normal 3 2 6 2 2 3 3 2 2" xfId="20953"/>
    <cellStyle name="Normal 3 2 6 2 2 3 3 2 3" xfId="20955"/>
    <cellStyle name="Normal 3 2 6 2 2 3 3 3" xfId="20956"/>
    <cellStyle name="Normal 3 2 6 2 2 3 3 4" xfId="17871"/>
    <cellStyle name="Normal 3 2 6 2 2 3 4" xfId="20958"/>
    <cellStyle name="Normal 3 2 6 2 2 3 4 2" xfId="20959"/>
    <cellStyle name="Normal 3 2 6 2 2 3 4 3" xfId="20960"/>
    <cellStyle name="Normal 3 2 6 2 2 3 5" xfId="20961"/>
    <cellStyle name="Normal 3 2 6 2 2 3 6" xfId="20962"/>
    <cellStyle name="Normal 3 2 6 2 2 4" xfId="20964"/>
    <cellStyle name="Normal 3 2 6 2 2 4 2" xfId="508"/>
    <cellStyle name="Normal 3 2 6 2 2 4 2 2" xfId="518"/>
    <cellStyle name="Normal 3 2 6 2 2 4 2 2 2" xfId="523"/>
    <cellStyle name="Normal 3 2 6 2 2 4 2 2 3" xfId="287"/>
    <cellStyle name="Normal 3 2 6 2 2 4 2 3" xfId="541"/>
    <cellStyle name="Normal 3 2 6 2 2 4 2 4" xfId="550"/>
    <cellStyle name="Normal 3 2 6 2 2 4 3" xfId="557"/>
    <cellStyle name="Normal 3 2 6 2 2 4 3 2" xfId="563"/>
    <cellStyle name="Normal 3 2 6 2 2 4 3 3" xfId="568"/>
    <cellStyle name="Normal 3 2 6 2 2 4 4" xfId="514"/>
    <cellStyle name="Normal 3 2 6 2 2 4 5" xfId="537"/>
    <cellStyle name="Normal 3 2 6 2 2 5" xfId="14132"/>
    <cellStyle name="Normal 3 2 6 2 2 5 2" xfId="638"/>
    <cellStyle name="Normal 3 2 6 2 2 5 2 2" xfId="20965"/>
    <cellStyle name="Normal 3 2 6 2 2 5 2 3" xfId="20966"/>
    <cellStyle name="Normal 3 2 6 2 2 5 3" xfId="79"/>
    <cellStyle name="Normal 3 2 6 2 2 5 4" xfId="560"/>
    <cellStyle name="Normal 3 2 6 2 2 6" xfId="14135"/>
    <cellStyle name="Normal 3 2 6 2 2 6 2" xfId="712"/>
    <cellStyle name="Normal 3 2 6 2 2 6 3" xfId="722"/>
    <cellStyle name="Normal 3 2 6 2 2 7" xfId="14137"/>
    <cellStyle name="Normal 3 2 6 2 2 8" xfId="20967"/>
    <cellStyle name="Normal 3 2 6 2 3" xfId="10674"/>
    <cellStyle name="Normal 3 2 6 2 3 2" xfId="19715"/>
    <cellStyle name="Normal 3 2 6 2 3 2 2" xfId="20968"/>
    <cellStyle name="Normal 3 2 6 2 3 2 2 2" xfId="20969"/>
    <cellStyle name="Normal 3 2 6 2 3 2 2 2 2" xfId="20970"/>
    <cellStyle name="Normal 3 2 6 2 3 2 2 2 3" xfId="20971"/>
    <cellStyle name="Normal 3 2 6 2 3 2 2 3" xfId="20972"/>
    <cellStyle name="Normal 3 2 6 2 3 2 2 4" xfId="20973"/>
    <cellStyle name="Normal 3 2 6 2 3 2 3" xfId="20974"/>
    <cellStyle name="Normal 3 2 6 2 3 2 3 2" xfId="20975"/>
    <cellStyle name="Normal 3 2 6 2 3 2 3 3" xfId="20976"/>
    <cellStyle name="Normal 3 2 6 2 3 2 4" xfId="20978"/>
    <cellStyle name="Normal 3 2 6 2 3 2 5" xfId="20225"/>
    <cellStyle name="Normal 3 2 6 2 3 3" xfId="20980"/>
    <cellStyle name="Normal 3 2 6 2 3 3 2" xfId="20982"/>
    <cellStyle name="Normal 3 2 6 2 3 3 2 2" xfId="10315"/>
    <cellStyle name="Normal 3 2 6 2 3 3 2 3" xfId="10317"/>
    <cellStyle name="Normal 3 2 6 2 3 3 3" xfId="20984"/>
    <cellStyle name="Normal 3 2 6 2 3 3 4" xfId="20985"/>
    <cellStyle name="Normal 3 2 6 2 3 4" xfId="20987"/>
    <cellStyle name="Normal 3 2 6 2 3 4 2" xfId="124"/>
    <cellStyle name="Normal 3 2 6 2 3 4 3" xfId="789"/>
    <cellStyle name="Normal 3 2 6 2 3 5" xfId="14140"/>
    <cellStyle name="Normal 3 2 6 2 3 6" xfId="14142"/>
    <cellStyle name="Normal 3 2 6 2 4" xfId="20988"/>
    <cellStyle name="Normal 3 2 6 2 4 2" xfId="20989"/>
    <cellStyle name="Normal 3 2 6 2 4 2 2" xfId="20990"/>
    <cellStyle name="Normal 3 2 6 2 4 2 2 2" xfId="4196"/>
    <cellStyle name="Normal 3 2 6 2 4 2 2 2 2" xfId="20991"/>
    <cellStyle name="Normal 3 2 6 2 4 2 2 2 3" xfId="20993"/>
    <cellStyle name="Normal 3 2 6 2 4 2 2 3" xfId="4202"/>
    <cellStyle name="Normal 3 2 6 2 4 2 2 4" xfId="4208"/>
    <cellStyle name="Normal 3 2 6 2 4 2 3" xfId="20994"/>
    <cellStyle name="Normal 3 2 6 2 4 2 3 2" xfId="20167"/>
    <cellStyle name="Normal 3 2 6 2 4 2 3 3" xfId="20995"/>
    <cellStyle name="Normal 3 2 6 2 4 2 4" xfId="20996"/>
    <cellStyle name="Normal 3 2 6 2 4 2 5" xfId="20997"/>
    <cellStyle name="Normal 3 2 6 2 4 3" xfId="20999"/>
    <cellStyle name="Normal 3 2 6 2 4 3 2" xfId="21000"/>
    <cellStyle name="Normal 3 2 6 2 4 3 2 2" xfId="4462"/>
    <cellStyle name="Normal 3 2 6 2 4 3 2 3" xfId="4467"/>
    <cellStyle name="Normal 3 2 6 2 4 3 3" xfId="21001"/>
    <cellStyle name="Normal 3 2 6 2 4 3 4" xfId="21002"/>
    <cellStyle name="Normal 3 2 6 2 4 4" xfId="21004"/>
    <cellStyle name="Normal 3 2 6 2 4 4 2" xfId="823"/>
    <cellStyle name="Normal 3 2 6 2 4 4 3" xfId="836"/>
    <cellStyle name="Normal 3 2 6 2 4 5" xfId="21005"/>
    <cellStyle name="Normal 3 2 6 2 4 6" xfId="21006"/>
    <cellStyle name="Normal 3 2 6 2 5" xfId="21007"/>
    <cellStyle name="Normal 3 2 6 2 5 2" xfId="21008"/>
    <cellStyle name="Normal 3 2 6 2 5 2 2" xfId="21009"/>
    <cellStyle name="Normal 3 2 6 2 5 2 2 2" xfId="21010"/>
    <cellStyle name="Normal 3 2 6 2 5 2 2 3" xfId="21011"/>
    <cellStyle name="Normal 3 2 6 2 5 2 3" xfId="21012"/>
    <cellStyle name="Normal 3 2 6 2 5 2 4" xfId="11046"/>
    <cellStyle name="Normal 3 2 6 2 5 3" xfId="21013"/>
    <cellStyle name="Normal 3 2 6 2 5 3 2" xfId="9442"/>
    <cellStyle name="Normal 3 2 6 2 5 3 3" xfId="9445"/>
    <cellStyle name="Normal 3 2 6 2 5 4" xfId="21014"/>
    <cellStyle name="Normal 3 2 6 2 5 5" xfId="21015"/>
    <cellStyle name="Normal 3 2 6 2 6" xfId="21017"/>
    <cellStyle name="Normal 3 2 6 2 6 2" xfId="21018"/>
    <cellStyle name="Normal 3 2 6 2 6 2 2" xfId="21019"/>
    <cellStyle name="Normal 3 2 6 2 6 2 3" xfId="21020"/>
    <cellStyle name="Normal 3 2 6 2 6 3" xfId="21021"/>
    <cellStyle name="Normal 3 2 6 2 6 4" xfId="21022"/>
    <cellStyle name="Normal 3 2 6 2 7" xfId="21024"/>
    <cellStyle name="Normal 3 2 6 2 7 2" xfId="20501"/>
    <cellStyle name="Normal 3 2 6 2 7 3" xfId="20505"/>
    <cellStyle name="Normal 3 2 6 2 8" xfId="21025"/>
    <cellStyle name="Normal 3 2 6 2 9" xfId="21026"/>
    <cellStyle name="Normal 3 2 6 3" xfId="10676"/>
    <cellStyle name="Normal 3 2 6 3 2" xfId="11516"/>
    <cellStyle name="Normal 3 2 6 3 2 2" xfId="19727"/>
    <cellStyle name="Normal 3 2 6 3 2 2 2" xfId="21027"/>
    <cellStyle name="Normal 3 2 6 3 2 2 2 2" xfId="4091"/>
    <cellStyle name="Normal 3 2 6 3 2 2 2 2 2" xfId="4097"/>
    <cellStyle name="Normal 3 2 6 3 2 2 2 2 3" xfId="4102"/>
    <cellStyle name="Normal 3 2 6 3 2 2 2 3" xfId="4080"/>
    <cellStyle name="Normal 3 2 6 3 2 2 2 4" xfId="4086"/>
    <cellStyle name="Normal 3 2 6 3 2 2 3" xfId="21028"/>
    <cellStyle name="Normal 3 2 6 3 2 2 3 2" xfId="4828"/>
    <cellStyle name="Normal 3 2 6 3 2 2 3 3" xfId="4094"/>
    <cellStyle name="Normal 3 2 6 3 2 2 4" xfId="11384"/>
    <cellStyle name="Normal 3 2 6 3 2 2 5" xfId="11396"/>
    <cellStyle name="Normal 3 2 6 3 2 3" xfId="21030"/>
    <cellStyle name="Normal 3 2 6 3 2 3 2" xfId="3219"/>
    <cellStyle name="Normal 3 2 6 3 2 3 2 2" xfId="5089"/>
    <cellStyle name="Normal 3 2 6 3 2 3 2 3" xfId="4817"/>
    <cellStyle name="Normal 3 2 6 3 2 3 3" xfId="3225"/>
    <cellStyle name="Normal 3 2 6 3 2 3 4" xfId="5239"/>
    <cellStyle name="Normal 3 2 6 3 2 4" xfId="21032"/>
    <cellStyle name="Normal 3 2 6 3 2 4 2" xfId="111"/>
    <cellStyle name="Normal 3 2 6 3 2 4 3" xfId="940"/>
    <cellStyle name="Normal 3 2 6 3 2 5" xfId="14146"/>
    <cellStyle name="Normal 3 2 6 3 2 6" xfId="14148"/>
    <cellStyle name="Normal 3 2 6 3 3" xfId="21034"/>
    <cellStyle name="Normal 3 2 6 3 3 2" xfId="21035"/>
    <cellStyle name="Normal 3 2 6 3 3 2 2" xfId="6251"/>
    <cellStyle name="Normal 3 2 6 3 3 2 2 2" xfId="6253"/>
    <cellStyle name="Normal 3 2 6 3 3 2 2 2 2" xfId="21036"/>
    <cellStyle name="Normal 3 2 6 3 3 2 2 2 3" xfId="21037"/>
    <cellStyle name="Normal 3 2 6 3 3 2 2 3" xfId="21038"/>
    <cellStyle name="Normal 3 2 6 3 3 2 2 4" xfId="21039"/>
    <cellStyle name="Normal 3 2 6 3 3 2 3" xfId="6255"/>
    <cellStyle name="Normal 3 2 6 3 3 2 3 2" xfId="21040"/>
    <cellStyle name="Normal 3 2 6 3 3 2 3 3" xfId="21041"/>
    <cellStyle name="Normal 3 2 6 3 3 2 4" xfId="21042"/>
    <cellStyle name="Normal 3 2 6 3 3 2 5" xfId="21043"/>
    <cellStyle name="Normal 3 2 6 3 3 3" xfId="21045"/>
    <cellStyle name="Normal 3 2 6 3 3 3 2" xfId="21046"/>
    <cellStyle name="Normal 3 2 6 3 3 3 2 2" xfId="21048"/>
    <cellStyle name="Normal 3 2 6 3 3 3 2 3" xfId="21050"/>
    <cellStyle name="Normal 3 2 6 3 3 3 3" xfId="21051"/>
    <cellStyle name="Normal 3 2 6 3 3 3 4" xfId="21052"/>
    <cellStyle name="Normal 3 2 6 3 3 4" xfId="21055"/>
    <cellStyle name="Normal 3 2 6 3 3 4 2" xfId="1014"/>
    <cellStyle name="Normal 3 2 6 3 3 4 3" xfId="1028"/>
    <cellStyle name="Normal 3 2 6 3 3 5" xfId="21057"/>
    <cellStyle name="Normal 3 2 6 3 3 6" xfId="21059"/>
    <cellStyle name="Normal 3 2 6 3 4" xfId="21061"/>
    <cellStyle name="Normal 3 2 6 3 4 2" xfId="21062"/>
    <cellStyle name="Normal 3 2 6 3 4 2 2" xfId="13010"/>
    <cellStyle name="Normal 3 2 6 3 4 2 2 2" xfId="13013"/>
    <cellStyle name="Normal 3 2 6 3 4 2 2 3" xfId="13020"/>
    <cellStyle name="Normal 3 2 6 3 4 2 3" xfId="13024"/>
    <cellStyle name="Normal 3 2 6 3 4 2 4" xfId="13030"/>
    <cellStyle name="Normal 3 2 6 3 4 3" xfId="21063"/>
    <cellStyle name="Normal 3 2 6 3 4 3 2" xfId="13069"/>
    <cellStyle name="Normal 3 2 6 3 4 3 3" xfId="13071"/>
    <cellStyle name="Normal 3 2 6 3 4 4" xfId="21065"/>
    <cellStyle name="Normal 3 2 6 3 4 5" xfId="21067"/>
    <cellStyle name="Normal 3 2 6 3 5" xfId="21069"/>
    <cellStyle name="Normal 3 2 6 3 5 2" xfId="21071"/>
    <cellStyle name="Normal 3 2 6 3 5 2 2" xfId="13167"/>
    <cellStyle name="Normal 3 2 6 3 5 2 3" xfId="13170"/>
    <cellStyle name="Normal 3 2 6 3 5 3" xfId="21073"/>
    <cellStyle name="Normal 3 2 6 3 5 4" xfId="21075"/>
    <cellStyle name="Normal 3 2 6 3 6" xfId="21077"/>
    <cellStyle name="Normal 3 2 6 3 6 2" xfId="21079"/>
    <cellStyle name="Normal 3 2 6 3 6 3" xfId="21081"/>
    <cellStyle name="Normal 3 2 6 3 7" xfId="21083"/>
    <cellStyle name="Normal 3 2 6 3 8" xfId="21085"/>
    <cellStyle name="Normal 3 2 6 4" xfId="10678"/>
    <cellStyle name="Normal 3 2 6 4 2" xfId="12988"/>
    <cellStyle name="Normal 3 2 6 4 2 2" xfId="12990"/>
    <cellStyle name="Normal 3 2 6 4 2 2 2" xfId="21086"/>
    <cellStyle name="Normal 3 2 6 4 2 2 2 2" xfId="21087"/>
    <cellStyle name="Normal 3 2 6 4 2 2 2 3" xfId="21088"/>
    <cellStyle name="Normal 3 2 6 4 2 2 3" xfId="21089"/>
    <cellStyle name="Normal 3 2 6 4 2 2 4" xfId="1870"/>
    <cellStyle name="Normal 3 2 6 4 2 3" xfId="12993"/>
    <cellStyle name="Normal 3 2 6 4 2 3 2" xfId="5164"/>
    <cellStyle name="Normal 3 2 6 4 2 3 3" xfId="5167"/>
    <cellStyle name="Normal 3 2 6 4 2 4" xfId="15620"/>
    <cellStyle name="Normal 3 2 6 4 2 5" xfId="21091"/>
    <cellStyle name="Normal 3 2 6 4 3" xfId="12996"/>
    <cellStyle name="Normal 3 2 6 4 3 2" xfId="21092"/>
    <cellStyle name="Normal 3 2 6 4 3 2 2" xfId="15110"/>
    <cellStyle name="Normal 3 2 6 4 3 2 3" xfId="15116"/>
    <cellStyle name="Normal 3 2 6 4 3 3" xfId="21093"/>
    <cellStyle name="Normal 3 2 6 4 3 4" xfId="21095"/>
    <cellStyle name="Normal 3 2 6 4 4" xfId="12998"/>
    <cellStyle name="Normal 3 2 6 4 4 2" xfId="8702"/>
    <cellStyle name="Normal 3 2 6 4 4 3" xfId="8708"/>
    <cellStyle name="Normal 3 2 6 4 5" xfId="21097"/>
    <cellStyle name="Normal 3 2 6 4 6" xfId="21099"/>
    <cellStyle name="Normal 3 2 6 5" xfId="13000"/>
    <cellStyle name="Normal 3 2 6 5 2" xfId="13002"/>
    <cellStyle name="Normal 3 2 6 5 2 2" xfId="11182"/>
    <cellStyle name="Normal 3 2 6 5 2 2 2" xfId="16050"/>
    <cellStyle name="Normal 3 2 6 5 2 2 2 2" xfId="16052"/>
    <cellStyle name="Normal 3 2 6 5 2 2 2 3" xfId="16056"/>
    <cellStyle name="Normal 3 2 6 5 2 2 3" xfId="16059"/>
    <cellStyle name="Normal 3 2 6 5 2 2 4" xfId="12044"/>
    <cellStyle name="Normal 3 2 6 5 2 3" xfId="11184"/>
    <cellStyle name="Normal 3 2 6 5 2 3 2" xfId="16073"/>
    <cellStyle name="Normal 3 2 6 5 2 3 3" xfId="16079"/>
    <cellStyle name="Normal 3 2 6 5 2 4" xfId="21100"/>
    <cellStyle name="Normal 3 2 6 5 2 5" xfId="21101"/>
    <cellStyle name="Normal 3 2 6 5 3" xfId="13004"/>
    <cellStyle name="Normal 3 2 6 5 3 2" xfId="11189"/>
    <cellStyle name="Normal 3 2 6 5 3 2 2" xfId="16141"/>
    <cellStyle name="Normal 3 2 6 5 3 2 3" xfId="16145"/>
    <cellStyle name="Normal 3 2 6 5 3 3" xfId="21102"/>
    <cellStyle name="Normal 3 2 6 5 3 4" xfId="21103"/>
    <cellStyle name="Normal 3 2 6 5 4" xfId="21104"/>
    <cellStyle name="Normal 3 2 6 5 4 2" xfId="8827"/>
    <cellStyle name="Normal 3 2 6 5 4 3" xfId="9413"/>
    <cellStyle name="Normal 3 2 6 5 5" xfId="21106"/>
    <cellStyle name="Normal 3 2 6 5 6" xfId="21108"/>
    <cellStyle name="Normal 3 2 6 6" xfId="13006"/>
    <cellStyle name="Normal 3 2 6 6 2" xfId="21109"/>
    <cellStyle name="Normal 3 2 6 6 2 2" xfId="11195"/>
    <cellStyle name="Normal 3 2 6 6 2 2 2" xfId="16588"/>
    <cellStyle name="Normal 3 2 6 6 2 2 3" xfId="16595"/>
    <cellStyle name="Normal 3 2 6 6 2 3" xfId="21110"/>
    <cellStyle name="Normal 3 2 6 6 2 4" xfId="21111"/>
    <cellStyle name="Normal 3 2 6 6 3" xfId="21112"/>
    <cellStyle name="Normal 3 2 6 6 3 2" xfId="109"/>
    <cellStyle name="Normal 3 2 6 6 3 3" xfId="164"/>
    <cellStyle name="Normal 3 2 6 6 4" xfId="21113"/>
    <cellStyle name="Normal 3 2 6 6 5" xfId="21114"/>
    <cellStyle name="Normal 3 2 6 7" xfId="13008"/>
    <cellStyle name="Normal 3 2 6 7 2" xfId="21115"/>
    <cellStyle name="Normal 3 2 6 7 2 2" xfId="21117"/>
    <cellStyle name="Normal 3 2 6 7 2 3" xfId="18289"/>
    <cellStyle name="Normal 3 2 6 7 3" xfId="21118"/>
    <cellStyle name="Normal 3 2 6 7 4" xfId="21119"/>
    <cellStyle name="Normal 3 2 6 8" xfId="21120"/>
    <cellStyle name="Normal 3 2 6 8 2" xfId="21121"/>
    <cellStyle name="Normal 3 2 6 8 3" xfId="21122"/>
    <cellStyle name="Normal 3 2 6 9" xfId="6451"/>
    <cellStyle name="Normal 3 2 7" xfId="10682"/>
    <cellStyle name="Normal 3 2 7 2" xfId="10684"/>
    <cellStyle name="Normal 3 2 7 2 2" xfId="21123"/>
    <cellStyle name="Normal 3 2 7 2 2 2" xfId="21124"/>
    <cellStyle name="Normal 3 2 7 2 2 2 2" xfId="21125"/>
    <cellStyle name="Normal 3 2 7 2 2 2 2 2" xfId="20328"/>
    <cellStyle name="Normal 3 2 7 2 2 2 2 2 2" xfId="21126"/>
    <cellStyle name="Normal 3 2 7 2 2 2 2 2 3" xfId="21127"/>
    <cellStyle name="Normal 3 2 7 2 2 2 2 3" xfId="21128"/>
    <cellStyle name="Normal 3 2 7 2 2 2 2 4" xfId="21129"/>
    <cellStyle name="Normal 3 2 7 2 2 2 3" xfId="21130"/>
    <cellStyle name="Normal 3 2 7 2 2 2 3 2" xfId="21131"/>
    <cellStyle name="Normal 3 2 7 2 2 2 3 3" xfId="21132"/>
    <cellStyle name="Normal 3 2 7 2 2 2 4" xfId="10740"/>
    <cellStyle name="Normal 3 2 7 2 2 2 5" xfId="10743"/>
    <cellStyle name="Normal 3 2 7 2 2 3" xfId="21134"/>
    <cellStyle name="Normal 3 2 7 2 2 3 2" xfId="21135"/>
    <cellStyle name="Normal 3 2 7 2 2 3 2 2" xfId="21136"/>
    <cellStyle name="Normal 3 2 7 2 2 3 2 3" xfId="21137"/>
    <cellStyle name="Normal 3 2 7 2 2 3 3" xfId="21138"/>
    <cellStyle name="Normal 3 2 7 2 2 3 4" xfId="21140"/>
    <cellStyle name="Normal 3 2 7 2 2 4" xfId="21142"/>
    <cellStyle name="Normal 3 2 7 2 2 4 2" xfId="1249"/>
    <cellStyle name="Normal 3 2 7 2 2 4 3" xfId="1256"/>
    <cellStyle name="Normal 3 2 7 2 2 5" xfId="14155"/>
    <cellStyle name="Normal 3 2 7 2 2 6" xfId="14157"/>
    <cellStyle name="Normal 3 2 7 2 3" xfId="21143"/>
    <cellStyle name="Normal 3 2 7 2 3 2" xfId="21144"/>
    <cellStyle name="Normal 3 2 7 2 3 2 2" xfId="21145"/>
    <cellStyle name="Normal 3 2 7 2 3 2 2 2" xfId="20737"/>
    <cellStyle name="Normal 3 2 7 2 3 2 2 2 2" xfId="21146"/>
    <cellStyle name="Normal 3 2 7 2 3 2 2 2 3" xfId="21147"/>
    <cellStyle name="Normal 3 2 7 2 3 2 2 3" xfId="21148"/>
    <cellStyle name="Normal 3 2 7 2 3 2 2 4" xfId="21149"/>
    <cellStyle name="Normal 3 2 7 2 3 2 3" xfId="21150"/>
    <cellStyle name="Normal 3 2 7 2 3 2 3 2" xfId="21152"/>
    <cellStyle name="Normal 3 2 7 2 3 2 3 3" xfId="21153"/>
    <cellStyle name="Normal 3 2 7 2 3 2 4" xfId="10803"/>
    <cellStyle name="Normal 3 2 7 2 3 2 5" xfId="10807"/>
    <cellStyle name="Normal 3 2 7 2 3 3" xfId="21154"/>
    <cellStyle name="Normal 3 2 7 2 3 3 2" xfId="21155"/>
    <cellStyle name="Normal 3 2 7 2 3 3 2 2" xfId="21156"/>
    <cellStyle name="Normal 3 2 7 2 3 3 2 3" xfId="21157"/>
    <cellStyle name="Normal 3 2 7 2 3 3 3" xfId="21158"/>
    <cellStyle name="Normal 3 2 7 2 3 3 4" xfId="21160"/>
    <cellStyle name="Normal 3 2 7 2 3 4" xfId="9984"/>
    <cellStyle name="Normal 3 2 7 2 3 4 2" xfId="248"/>
    <cellStyle name="Normal 3 2 7 2 3 4 3" xfId="2543"/>
    <cellStyle name="Normal 3 2 7 2 3 5" xfId="9986"/>
    <cellStyle name="Normal 3 2 7 2 3 6" xfId="9988"/>
    <cellStyle name="Normal 3 2 7 2 4" xfId="21161"/>
    <cellStyle name="Normal 3 2 7 2 4 2" xfId="2267"/>
    <cellStyle name="Normal 3 2 7 2 4 2 2" xfId="2270"/>
    <cellStyle name="Normal 3 2 7 2 4 2 2 2" xfId="20507"/>
    <cellStyle name="Normal 3 2 7 2 4 2 2 3" xfId="21162"/>
    <cellStyle name="Normal 3 2 7 2 4 2 3" xfId="2276"/>
    <cellStyle name="Normal 3 2 7 2 4 2 4" xfId="63"/>
    <cellStyle name="Normal 3 2 7 2 4 3" xfId="4890"/>
    <cellStyle name="Normal 3 2 7 2 4 3 2" xfId="3726"/>
    <cellStyle name="Normal 3 2 7 2 4 3 3" xfId="3732"/>
    <cellStyle name="Normal 3 2 7 2 4 4" xfId="4897"/>
    <cellStyle name="Normal 3 2 7 2 4 5" xfId="4905"/>
    <cellStyle name="Normal 3 2 7 2 5" xfId="21163"/>
    <cellStyle name="Normal 3 2 7 2 5 2" xfId="5436"/>
    <cellStyle name="Normal 3 2 7 2 5 2 2" xfId="5442"/>
    <cellStyle name="Normal 3 2 7 2 5 2 3" xfId="5448"/>
    <cellStyle name="Normal 3 2 7 2 5 3" xfId="5524"/>
    <cellStyle name="Normal 3 2 7 2 5 4" xfId="5439"/>
    <cellStyle name="Normal 3 2 7 2 6" xfId="21166"/>
    <cellStyle name="Normal 3 2 7 2 6 2" xfId="21168"/>
    <cellStyle name="Normal 3 2 7 2 6 3" xfId="21170"/>
    <cellStyle name="Normal 3 2 7 2 7" xfId="21173"/>
    <cellStyle name="Normal 3 2 7 2 8" xfId="21175"/>
    <cellStyle name="Normal 3 2 7 3" xfId="10687"/>
    <cellStyle name="Normal 3 2 7 3 2" xfId="21176"/>
    <cellStyle name="Normal 3 2 7 3 2 2" xfId="21177"/>
    <cellStyle name="Normal 3 2 7 3 2 2 2" xfId="21178"/>
    <cellStyle name="Normal 3 2 7 3 2 2 2 2" xfId="21179"/>
    <cellStyle name="Normal 3 2 7 3 2 2 2 3" xfId="438"/>
    <cellStyle name="Normal 3 2 7 3 2 2 3" xfId="21180"/>
    <cellStyle name="Normal 3 2 7 3 2 2 4" xfId="21182"/>
    <cellStyle name="Normal 3 2 7 3 2 3" xfId="21183"/>
    <cellStyle name="Normal 3 2 7 3 2 3 2" xfId="233"/>
    <cellStyle name="Normal 3 2 7 3 2 3 3" xfId="261"/>
    <cellStyle name="Normal 3 2 7 3 2 4" xfId="21184"/>
    <cellStyle name="Normal 3 2 7 3 2 5" xfId="7480"/>
    <cellStyle name="Normal 3 2 7 3 3" xfId="21185"/>
    <cellStyle name="Normal 3 2 7 3 3 2" xfId="21186"/>
    <cellStyle name="Normal 3 2 7 3 3 2 2" xfId="21187"/>
    <cellStyle name="Normal 3 2 7 3 3 2 3" xfId="21188"/>
    <cellStyle name="Normal 3 2 7 3 3 3" xfId="21189"/>
    <cellStyle name="Normal 3 2 7 3 3 4" xfId="9998"/>
    <cellStyle name="Normal 3 2 7 3 4" xfId="21190"/>
    <cellStyle name="Normal 3 2 7 3 4 2" xfId="21191"/>
    <cellStyle name="Normal 3 2 7 3 4 3" xfId="21192"/>
    <cellStyle name="Normal 3 2 7 3 5" xfId="21194"/>
    <cellStyle name="Normal 3 2 7 3 6" xfId="21197"/>
    <cellStyle name="Normal 3 2 7 4" xfId="13012"/>
    <cellStyle name="Normal 3 2 7 4 2" xfId="13015"/>
    <cellStyle name="Normal 3 2 7 4 2 2" xfId="21198"/>
    <cellStyle name="Normal 3 2 7 4 2 2 2" xfId="17225"/>
    <cellStyle name="Normal 3 2 7 4 2 2 2 2" xfId="17228"/>
    <cellStyle name="Normal 3 2 7 4 2 2 2 3" xfId="17234"/>
    <cellStyle name="Normal 3 2 7 4 2 2 3" xfId="17237"/>
    <cellStyle name="Normal 3 2 7 4 2 2 4" xfId="17244"/>
    <cellStyle name="Normal 3 2 7 4 2 3" xfId="21199"/>
    <cellStyle name="Normal 3 2 7 4 2 3 2" xfId="17256"/>
    <cellStyle name="Normal 3 2 7 4 2 3 3" xfId="17261"/>
    <cellStyle name="Normal 3 2 7 4 2 4" xfId="20155"/>
    <cellStyle name="Normal 3 2 7 4 2 5" xfId="7578"/>
    <cellStyle name="Normal 3 2 7 4 3" xfId="13017"/>
    <cellStyle name="Normal 3 2 7 4 3 2" xfId="21200"/>
    <cellStyle name="Normal 3 2 7 4 3 2 2" xfId="17334"/>
    <cellStyle name="Normal 3 2 7 4 3 2 3" xfId="17338"/>
    <cellStyle name="Normal 3 2 7 4 3 3" xfId="21201"/>
    <cellStyle name="Normal 3 2 7 4 3 4" xfId="20157"/>
    <cellStyle name="Normal 3 2 7 4 4" xfId="21202"/>
    <cellStyle name="Normal 3 2 7 4 4 2" xfId="21203"/>
    <cellStyle name="Normal 3 2 7 4 4 3" xfId="21204"/>
    <cellStyle name="Normal 3 2 7 4 5" xfId="21206"/>
    <cellStyle name="Normal 3 2 7 4 6" xfId="21208"/>
    <cellStyle name="Normal 3 2 7 5" xfId="13019"/>
    <cellStyle name="Normal 3 2 7 5 2" xfId="21209"/>
    <cellStyle name="Normal 3 2 7 5 2 2" xfId="11216"/>
    <cellStyle name="Normal 3 2 7 5 2 2 2" xfId="17709"/>
    <cellStyle name="Normal 3 2 7 5 2 2 3" xfId="17714"/>
    <cellStyle name="Normal 3 2 7 5 2 3" xfId="11218"/>
    <cellStyle name="Normal 3 2 7 5 2 4" xfId="20162"/>
    <cellStyle name="Normal 3 2 7 5 3" xfId="21210"/>
    <cellStyle name="Normal 3 2 7 5 3 2" xfId="11222"/>
    <cellStyle name="Normal 3 2 7 5 3 3" xfId="21211"/>
    <cellStyle name="Normal 3 2 7 5 4" xfId="21212"/>
    <cellStyle name="Normal 3 2 7 5 5" xfId="21213"/>
    <cellStyle name="Normal 3 2 7 6" xfId="13022"/>
    <cellStyle name="Normal 3 2 7 6 2" xfId="21214"/>
    <cellStyle name="Normal 3 2 7 6 2 2" xfId="11234"/>
    <cellStyle name="Normal 3 2 7 6 2 3" xfId="13432"/>
    <cellStyle name="Normal 3 2 7 6 3" xfId="21215"/>
    <cellStyle name="Normal 3 2 7 6 4" xfId="21216"/>
    <cellStyle name="Normal 3 2 7 7" xfId="21217"/>
    <cellStyle name="Normal 3 2 7 7 2" xfId="21218"/>
    <cellStyle name="Normal 3 2 7 7 3" xfId="21219"/>
    <cellStyle name="Normal 3 2 7 8" xfId="21220"/>
    <cellStyle name="Normal 3 2 7 9" xfId="7410"/>
    <cellStyle name="Normal 3 2 8" xfId="10690"/>
    <cellStyle name="Normal 3 2 8 2" xfId="20340"/>
    <cellStyle name="Normal 3 2 8 2 2" xfId="1137"/>
    <cellStyle name="Normal 3 2 8 2 2 2" xfId="1861"/>
    <cellStyle name="Normal 3 2 8 2 2 2 2" xfId="21221"/>
    <cellStyle name="Normal 3 2 8 2 2 2 2 2" xfId="21222"/>
    <cellStyle name="Normal 3 2 8 2 2 2 2 3" xfId="21223"/>
    <cellStyle name="Normal 3 2 8 2 2 2 3" xfId="21224"/>
    <cellStyle name="Normal 3 2 8 2 2 2 4" xfId="21225"/>
    <cellStyle name="Normal 3 2 8 2 2 3" xfId="1865"/>
    <cellStyle name="Normal 3 2 8 2 2 3 2" xfId="21226"/>
    <cellStyle name="Normal 3 2 8 2 2 3 3" xfId="21227"/>
    <cellStyle name="Normal 3 2 8 2 2 4" xfId="21229"/>
    <cellStyle name="Normal 3 2 8 2 2 5" xfId="21230"/>
    <cellStyle name="Normal 3 2 8 2 3" xfId="1877"/>
    <cellStyle name="Normal 3 2 8 2 3 2" xfId="1880"/>
    <cellStyle name="Normal 3 2 8 2 3 2 2" xfId="21231"/>
    <cellStyle name="Normal 3 2 8 2 3 2 3" xfId="21232"/>
    <cellStyle name="Normal 3 2 8 2 3 3" xfId="1883"/>
    <cellStyle name="Normal 3 2 8 2 3 4" xfId="10086"/>
    <cellStyle name="Normal 3 2 8 2 4" xfId="1886"/>
    <cellStyle name="Normal 3 2 8 2 4 2" xfId="1889"/>
    <cellStyle name="Normal 3 2 8 2 4 3" xfId="1894"/>
    <cellStyle name="Normal 3 2 8 2 5" xfId="1899"/>
    <cellStyle name="Normal 3 2 8 2 6" xfId="1911"/>
    <cellStyle name="Normal 3 2 8 3" xfId="21233"/>
    <cellStyle name="Normal 3 2 8 3 2" xfId="2168"/>
    <cellStyle name="Normal 3 2 8 3 2 2" xfId="226"/>
    <cellStyle name="Normal 3 2 8 3 2 2 2" xfId="308"/>
    <cellStyle name="Normal 3 2 8 3 2 2 2 2" xfId="768"/>
    <cellStyle name="Normal 3 2 8 3 2 2 2 3" xfId="773"/>
    <cellStyle name="Normal 3 2 8 3 2 2 3" xfId="1102"/>
    <cellStyle name="Normal 3 2 8 3 2 2 4" xfId="1106"/>
    <cellStyle name="Normal 3 2 8 3 2 3" xfId="244"/>
    <cellStyle name="Normal 3 2 8 3 2 3 2" xfId="320"/>
    <cellStyle name="Normal 3 2 8 3 2 3 3" xfId="1112"/>
    <cellStyle name="Normal 3 2 8 3 2 4" xfId="691"/>
    <cellStyle name="Normal 3 2 8 3 2 5" xfId="709"/>
    <cellStyle name="Normal 3 2 8 3 3" xfId="2184"/>
    <cellStyle name="Normal 3 2 8 3 3 2" xfId="1189"/>
    <cellStyle name="Normal 3 2 8 3 3 2 2" xfId="937"/>
    <cellStyle name="Normal 3 2 8 3 3 2 3" xfId="781"/>
    <cellStyle name="Normal 3 2 8 3 3 3" xfId="1192"/>
    <cellStyle name="Normal 3 2 8 3 3 4" xfId="737"/>
    <cellStyle name="Normal 3 2 8 3 4" xfId="2191"/>
    <cellStyle name="Normal 3 2 8 3 4 2" xfId="1219"/>
    <cellStyle name="Normal 3 2 8 3 4 3" xfId="1222"/>
    <cellStyle name="Normal 3 2 8 3 5" xfId="2200"/>
    <cellStyle name="Normal 3 2 8 3 6" xfId="2209"/>
    <cellStyle name="Normal 3 2 8 4" xfId="13026"/>
    <cellStyle name="Normal 3 2 8 4 2" xfId="21234"/>
    <cellStyle name="Normal 3 2 8 4 2 2" xfId="1329"/>
    <cellStyle name="Normal 3 2 8 4 2 2 2" xfId="17371"/>
    <cellStyle name="Normal 3 2 8 4 2 2 3" xfId="21236"/>
    <cellStyle name="Normal 3 2 8 4 2 3" xfId="1333"/>
    <cellStyle name="Normal 3 2 8 4 2 4" xfId="20197"/>
    <cellStyle name="Normal 3 2 8 4 3" xfId="21238"/>
    <cellStyle name="Normal 3 2 8 4 3 2" xfId="1347"/>
    <cellStyle name="Normal 3 2 8 4 3 3" xfId="21241"/>
    <cellStyle name="Normal 3 2 8 4 4" xfId="21243"/>
    <cellStyle name="Normal 3 2 8 4 5" xfId="21245"/>
    <cellStyle name="Normal 3 2 8 5" xfId="13028"/>
    <cellStyle name="Normal 3 2 8 5 2" xfId="21246"/>
    <cellStyle name="Normal 3 2 8 5 2 2" xfId="11258"/>
    <cellStyle name="Normal 3 2 8 5 2 3" xfId="21248"/>
    <cellStyle name="Normal 3 2 8 5 3" xfId="21250"/>
    <cellStyle name="Normal 3 2 8 5 4" xfId="21252"/>
    <cellStyle name="Normal 3 2 8 6" xfId="21253"/>
    <cellStyle name="Normal 3 2 8 6 2" xfId="21255"/>
    <cellStyle name="Normal 3 2 8 6 3" xfId="21256"/>
    <cellStyle name="Normal 3 2 8 7" xfId="21257"/>
    <cellStyle name="Normal 3 2 8 8" xfId="21258"/>
    <cellStyle name="Normal 3 2 9" xfId="6122"/>
    <cellStyle name="Normal 3 2 9 2" xfId="21259"/>
    <cellStyle name="Normal 3 2 9 2 2" xfId="5696"/>
    <cellStyle name="Normal 3 2 9 2 2 2" xfId="21261"/>
    <cellStyle name="Normal 3 2 9 2 2 2 2" xfId="21263"/>
    <cellStyle name="Normal 3 2 9 2 2 2 3" xfId="21265"/>
    <cellStyle name="Normal 3 2 9 2 2 3" xfId="21267"/>
    <cellStyle name="Normal 3 2 9 2 2 4" xfId="21269"/>
    <cellStyle name="Normal 3 2 9 2 3" xfId="5707"/>
    <cellStyle name="Normal 3 2 9 2 3 2" xfId="21271"/>
    <cellStyle name="Normal 3 2 9 2 3 3" xfId="6717"/>
    <cellStyle name="Normal 3 2 9 2 4" xfId="5710"/>
    <cellStyle name="Normal 3 2 9 2 5" xfId="5713"/>
    <cellStyle name="Normal 3 2 9 3" xfId="21272"/>
    <cellStyle name="Normal 3 2 9 3 2" xfId="5806"/>
    <cellStyle name="Normal 3 2 9 3 2 2" xfId="21274"/>
    <cellStyle name="Normal 3 2 9 3 2 3" xfId="21276"/>
    <cellStyle name="Normal 3 2 9 3 3" xfId="5818"/>
    <cellStyle name="Normal 3 2 9 3 4" xfId="5821"/>
    <cellStyle name="Normal 3 2 9 4" xfId="21277"/>
    <cellStyle name="Normal 3 2 9 4 2" xfId="21278"/>
    <cellStyle name="Normal 3 2 9 4 3" xfId="21280"/>
    <cellStyle name="Normal 3 2 9 5" xfId="21281"/>
    <cellStyle name="Normal 3 2 9 6" xfId="21282"/>
    <cellStyle name="Normal 3 3" xfId="10692"/>
    <cellStyle name="Normal 3 3 10" xfId="9922"/>
    <cellStyle name="Normal 3 3 11" xfId="9924"/>
    <cellStyle name="Normal 3 3 2" xfId="10694"/>
    <cellStyle name="Normal 3 3 2 10" xfId="15974"/>
    <cellStyle name="Normal 3 3 2 2" xfId="10696"/>
    <cellStyle name="Normal 3 3 2 2 2" xfId="10698"/>
    <cellStyle name="Normal 3 3 2 2 2 2" xfId="10363"/>
    <cellStyle name="Normal 3 3 2 2 2 2 2" xfId="10700"/>
    <cellStyle name="Normal 3 3 2 2 2 2 2 2" xfId="21283"/>
    <cellStyle name="Normal 3 3 2 2 2 2 2 2 2" xfId="14161"/>
    <cellStyle name="Normal 3 3 2 2 2 2 2 2 2 2" xfId="7626"/>
    <cellStyle name="Normal 3 3 2 2 2 2 2 2 2 3" xfId="7638"/>
    <cellStyle name="Normal 3 3 2 2 2 2 2 2 3" xfId="21284"/>
    <cellStyle name="Normal 3 3 2 2 2 2 2 2 4" xfId="21285"/>
    <cellStyle name="Normal 3 3 2 2 2 2 2 3" xfId="21286"/>
    <cellStyle name="Normal 3 3 2 2 2 2 2 3 2" xfId="21287"/>
    <cellStyle name="Normal 3 3 2 2 2 2 2 3 3" xfId="21288"/>
    <cellStyle name="Normal 3 3 2 2 2 2 2 4" xfId="21289"/>
    <cellStyle name="Normal 3 3 2 2 2 2 2 5" xfId="21290"/>
    <cellStyle name="Normal 3 3 2 2 2 2 3" xfId="10702"/>
    <cellStyle name="Normal 3 3 2 2 2 2 3 2" xfId="21291"/>
    <cellStyle name="Normal 3 3 2 2 2 2 3 2 2" xfId="21292"/>
    <cellStyle name="Normal 3 3 2 2 2 2 3 2 3" xfId="21293"/>
    <cellStyle name="Normal 3 3 2 2 2 2 3 3" xfId="21294"/>
    <cellStyle name="Normal 3 3 2 2 2 2 3 4" xfId="21295"/>
    <cellStyle name="Normal 3 3 2 2 2 2 4" xfId="21296"/>
    <cellStyle name="Normal 3 3 2 2 2 2 4 2" xfId="21297"/>
    <cellStyle name="Normal 3 3 2 2 2 2 4 3" xfId="12139"/>
    <cellStyle name="Normal 3 3 2 2 2 2 5" xfId="21299"/>
    <cellStyle name="Normal 3 3 2 2 2 2 6" xfId="21302"/>
    <cellStyle name="Normal 3 3 2 2 2 3" xfId="10704"/>
    <cellStyle name="Normal 3 3 2 2 2 3 2" xfId="12188"/>
    <cellStyle name="Normal 3 3 2 2 2 3 2 2" xfId="21303"/>
    <cellStyle name="Normal 3 3 2 2 2 3 2 2 2" xfId="14787"/>
    <cellStyle name="Normal 3 3 2 2 2 3 2 2 2 2" xfId="8113"/>
    <cellStyle name="Normal 3 3 2 2 2 3 2 2 2 3" xfId="21304"/>
    <cellStyle name="Normal 3 3 2 2 2 3 2 2 3" xfId="21305"/>
    <cellStyle name="Normal 3 3 2 2 2 3 2 2 4" xfId="15103"/>
    <cellStyle name="Normal 3 3 2 2 2 3 2 3" xfId="21306"/>
    <cellStyle name="Normal 3 3 2 2 2 3 2 3 2" xfId="21307"/>
    <cellStyle name="Normal 3 3 2 2 2 3 2 3 3" xfId="21308"/>
    <cellStyle name="Normal 3 3 2 2 2 3 2 4" xfId="21309"/>
    <cellStyle name="Normal 3 3 2 2 2 3 2 5" xfId="21310"/>
    <cellStyle name="Normal 3 3 2 2 2 3 3" xfId="21311"/>
    <cellStyle name="Normal 3 3 2 2 2 3 3 2" xfId="21312"/>
    <cellStyle name="Normal 3 3 2 2 2 3 3 2 2" xfId="21314"/>
    <cellStyle name="Normal 3 3 2 2 2 3 3 2 3" xfId="21316"/>
    <cellStyle name="Normal 3 3 2 2 2 3 3 3" xfId="21317"/>
    <cellStyle name="Normal 3 3 2 2 2 3 3 4" xfId="21318"/>
    <cellStyle name="Normal 3 3 2 2 2 3 4" xfId="21319"/>
    <cellStyle name="Normal 3 3 2 2 2 3 4 2" xfId="21320"/>
    <cellStyle name="Normal 3 3 2 2 2 3 4 3" xfId="12533"/>
    <cellStyle name="Normal 3 3 2 2 2 3 5" xfId="21321"/>
    <cellStyle name="Normal 3 3 2 2 2 3 6" xfId="21323"/>
    <cellStyle name="Normal 3 3 2 2 2 4" xfId="10707"/>
    <cellStyle name="Normal 3 3 2 2 2 4 2" xfId="21325"/>
    <cellStyle name="Normal 3 3 2 2 2 4 2 2" xfId="21326"/>
    <cellStyle name="Normal 3 3 2 2 2 4 2 2 2" xfId="21327"/>
    <cellStyle name="Normal 3 3 2 2 2 4 2 2 3" xfId="21328"/>
    <cellStyle name="Normal 3 3 2 2 2 4 2 3" xfId="21329"/>
    <cellStyle name="Normal 3 3 2 2 2 4 2 4" xfId="21330"/>
    <cellStyle name="Normal 3 3 2 2 2 4 3" xfId="21332"/>
    <cellStyle name="Normal 3 3 2 2 2 4 3 2" xfId="21333"/>
    <cellStyle name="Normal 3 3 2 2 2 4 3 3" xfId="21334"/>
    <cellStyle name="Normal 3 3 2 2 2 4 4" xfId="21335"/>
    <cellStyle name="Normal 3 3 2 2 2 4 5" xfId="21336"/>
    <cellStyle name="Normal 3 3 2 2 2 5" xfId="21339"/>
    <cellStyle name="Normal 3 3 2 2 2 5 2" xfId="21343"/>
    <cellStyle name="Normal 3 3 2 2 2 5 2 2" xfId="21345"/>
    <cellStyle name="Normal 3 3 2 2 2 5 2 3" xfId="21347"/>
    <cellStyle name="Normal 3 3 2 2 2 5 3" xfId="21349"/>
    <cellStyle name="Normal 3 3 2 2 2 5 4" xfId="21351"/>
    <cellStyle name="Normal 3 3 2 2 2 6" xfId="21354"/>
    <cellStyle name="Normal 3 3 2 2 2 6 2" xfId="21357"/>
    <cellStyle name="Normal 3 3 2 2 2 6 3" xfId="21360"/>
    <cellStyle name="Normal 3 3 2 2 2 7" xfId="21363"/>
    <cellStyle name="Normal 3 3 2 2 2 8" xfId="21366"/>
    <cellStyle name="Normal 3 3 2 2 3" xfId="10709"/>
    <cellStyle name="Normal 3 3 2 2 3 2" xfId="10712"/>
    <cellStyle name="Normal 3 3 2 2 3 2 2" xfId="20350"/>
    <cellStyle name="Normal 3 3 2 2 3 2 2 2" xfId="21367"/>
    <cellStyle name="Normal 3 3 2 2 3 2 2 2 2" xfId="21368"/>
    <cellStyle name="Normal 3 3 2 2 3 2 2 2 3" xfId="21369"/>
    <cellStyle name="Normal 3 3 2 2 3 2 2 3" xfId="21370"/>
    <cellStyle name="Normal 3 3 2 2 3 2 2 4" xfId="21371"/>
    <cellStyle name="Normal 3 3 2 2 3 2 3" xfId="20352"/>
    <cellStyle name="Normal 3 3 2 2 3 2 3 2" xfId="21372"/>
    <cellStyle name="Normal 3 3 2 2 3 2 3 3" xfId="21373"/>
    <cellStyle name="Normal 3 3 2 2 3 2 4" xfId="21374"/>
    <cellStyle name="Normal 3 3 2 2 3 2 5" xfId="21376"/>
    <cellStyle name="Normal 3 3 2 2 3 3" xfId="8147"/>
    <cellStyle name="Normal 3 3 2 2 3 3 2" xfId="21377"/>
    <cellStyle name="Normal 3 3 2 2 3 3 2 2" xfId="10266"/>
    <cellStyle name="Normal 3 3 2 2 3 3 2 3" xfId="10270"/>
    <cellStyle name="Normal 3 3 2 2 3 3 3" xfId="21379"/>
    <cellStyle name="Normal 3 3 2 2 3 3 4" xfId="21381"/>
    <cellStyle name="Normal 3 3 2 2 3 4" xfId="8152"/>
    <cellStyle name="Normal 3 3 2 2 3 4 2" xfId="21384"/>
    <cellStyle name="Normal 3 3 2 2 3 4 3" xfId="21387"/>
    <cellStyle name="Normal 3 3 2 2 3 5" xfId="21389"/>
    <cellStyle name="Normal 3 3 2 2 3 6" xfId="21393"/>
    <cellStyle name="Normal 3 3 2 2 4" xfId="10716"/>
    <cellStyle name="Normal 3 3 2 2 4 2" xfId="14501"/>
    <cellStyle name="Normal 3 3 2 2 4 2 2" xfId="11009"/>
    <cellStyle name="Normal 3 3 2 2 4 2 2 2" xfId="11014"/>
    <cellStyle name="Normal 3 3 2 2 4 2 2 2 2" xfId="21394"/>
    <cellStyle name="Normal 3 3 2 2 4 2 2 2 3" xfId="21395"/>
    <cellStyle name="Normal 3 3 2 2 4 2 2 3" xfId="21396"/>
    <cellStyle name="Normal 3 3 2 2 4 2 2 4" xfId="21397"/>
    <cellStyle name="Normal 3 3 2 2 4 2 3" xfId="11018"/>
    <cellStyle name="Normal 3 3 2 2 4 2 3 2" xfId="11022"/>
    <cellStyle name="Normal 3 3 2 2 4 2 3 3" xfId="21399"/>
    <cellStyle name="Normal 3 3 2 2 4 2 4" xfId="11026"/>
    <cellStyle name="Normal 3 3 2 2 4 2 5" xfId="11032"/>
    <cellStyle name="Normal 3 3 2 2 4 3" xfId="20354"/>
    <cellStyle name="Normal 3 3 2 2 4 3 2" xfId="12887"/>
    <cellStyle name="Normal 3 3 2 2 4 3 2 2" xfId="18488"/>
    <cellStyle name="Normal 3 3 2 2 4 3 2 3" xfId="21400"/>
    <cellStyle name="Normal 3 3 2 2 4 3 3" xfId="12891"/>
    <cellStyle name="Normal 3 3 2 2 4 3 4" xfId="12895"/>
    <cellStyle name="Normal 3 3 2 2 4 4" xfId="21401"/>
    <cellStyle name="Normal 3 3 2 2 4 4 2" xfId="21404"/>
    <cellStyle name="Normal 3 3 2 2 4 4 3" xfId="21406"/>
    <cellStyle name="Normal 3 3 2 2 4 5" xfId="21408"/>
    <cellStyle name="Normal 3 3 2 2 4 6" xfId="21410"/>
    <cellStyle name="Normal 3 3 2 2 5" xfId="10720"/>
    <cellStyle name="Normal 3 3 2 2 5 2" xfId="20630"/>
    <cellStyle name="Normal 3 3 2 2 5 2 2" xfId="21412"/>
    <cellStyle name="Normal 3 3 2 2 5 2 2 2" xfId="21413"/>
    <cellStyle name="Normal 3 3 2 2 5 2 2 3" xfId="21414"/>
    <cellStyle name="Normal 3 3 2 2 5 2 3" xfId="21417"/>
    <cellStyle name="Normal 3 3 2 2 5 2 4" xfId="21420"/>
    <cellStyle name="Normal 3 3 2 2 5 3" xfId="21422"/>
    <cellStyle name="Normal 3 3 2 2 5 3 2" xfId="21423"/>
    <cellStyle name="Normal 3 3 2 2 5 3 3" xfId="21424"/>
    <cellStyle name="Normal 3 3 2 2 5 4" xfId="21426"/>
    <cellStyle name="Normal 3 3 2 2 5 5" xfId="21428"/>
    <cellStyle name="Normal 3 3 2 2 6" xfId="20357"/>
    <cellStyle name="Normal 3 3 2 2 6 2" xfId="21430"/>
    <cellStyle name="Normal 3 3 2 2 6 2 2" xfId="21431"/>
    <cellStyle name="Normal 3 3 2 2 6 2 3" xfId="21432"/>
    <cellStyle name="Normal 3 3 2 2 6 3" xfId="21434"/>
    <cellStyle name="Normal 3 3 2 2 6 4" xfId="21435"/>
    <cellStyle name="Normal 3 3 2 2 7" xfId="21437"/>
    <cellStyle name="Normal 3 3 2 2 7 2" xfId="21438"/>
    <cellStyle name="Normal 3 3 2 2 7 3" xfId="21439"/>
    <cellStyle name="Normal 3 3 2 2 8" xfId="21441"/>
    <cellStyle name="Normal 3 3 2 2 9" xfId="21442"/>
    <cellStyle name="Normal 3 3 2 3" xfId="10723"/>
    <cellStyle name="Normal 3 3 2 3 2" xfId="10725"/>
    <cellStyle name="Normal 3 3 2 3 2 2" xfId="10727"/>
    <cellStyle name="Normal 3 3 2 3 2 2 2" xfId="21443"/>
    <cellStyle name="Normal 3 3 2 3 2 2 2 2" xfId="21445"/>
    <cellStyle name="Normal 3 3 2 3 2 2 2 2 2" xfId="21447"/>
    <cellStyle name="Normal 3 3 2 3 2 2 2 2 3" xfId="21449"/>
    <cellStyle name="Normal 3 3 2 3 2 2 2 3" xfId="21451"/>
    <cellStyle name="Normal 3 3 2 3 2 2 2 4" xfId="19317"/>
    <cellStyle name="Normal 3 3 2 3 2 2 3" xfId="21452"/>
    <cellStyle name="Normal 3 3 2 3 2 2 3 2" xfId="9357"/>
    <cellStyle name="Normal 3 3 2 3 2 2 3 3" xfId="21454"/>
    <cellStyle name="Normal 3 3 2 3 2 2 4" xfId="21455"/>
    <cellStyle name="Normal 3 3 2 3 2 2 5" xfId="21456"/>
    <cellStyle name="Normal 3 3 2 3 2 3" xfId="10729"/>
    <cellStyle name="Normal 3 3 2 3 2 3 2" xfId="21457"/>
    <cellStyle name="Normal 3 3 2 3 2 3 2 2" xfId="21458"/>
    <cellStyle name="Normal 3 3 2 3 2 3 2 3" xfId="21459"/>
    <cellStyle name="Normal 3 3 2 3 2 3 3" xfId="21460"/>
    <cellStyle name="Normal 3 3 2 3 2 3 4" xfId="21461"/>
    <cellStyle name="Normal 3 3 2 3 2 4" xfId="21462"/>
    <cellStyle name="Normal 3 3 2 3 2 4 2" xfId="21465"/>
    <cellStyle name="Normal 3 3 2 3 2 4 3" xfId="21467"/>
    <cellStyle name="Normal 3 3 2 3 2 5" xfId="21469"/>
    <cellStyle name="Normal 3 3 2 3 2 6" xfId="21472"/>
    <cellStyle name="Normal 3 3 2 3 3" xfId="10731"/>
    <cellStyle name="Normal 3 3 2 3 3 2" xfId="14510"/>
    <cellStyle name="Normal 3 3 2 3 3 2 2" xfId="21473"/>
    <cellStyle name="Normal 3 3 2 3 3 2 2 2" xfId="21474"/>
    <cellStyle name="Normal 3 3 2 3 3 2 2 2 2" xfId="21475"/>
    <cellStyle name="Normal 3 3 2 3 3 2 2 2 3" xfId="21476"/>
    <cellStyle name="Normal 3 3 2 3 3 2 2 3" xfId="21477"/>
    <cellStyle name="Normal 3 3 2 3 3 2 2 4" xfId="21478"/>
    <cellStyle name="Normal 3 3 2 3 3 2 3" xfId="21479"/>
    <cellStyle name="Normal 3 3 2 3 3 2 3 2" xfId="21480"/>
    <cellStyle name="Normal 3 3 2 3 3 2 3 3" xfId="21481"/>
    <cellStyle name="Normal 3 3 2 3 3 2 4" xfId="21482"/>
    <cellStyle name="Normal 3 3 2 3 3 2 5" xfId="21483"/>
    <cellStyle name="Normal 3 3 2 3 3 3" xfId="20360"/>
    <cellStyle name="Normal 3 3 2 3 3 3 2" xfId="21484"/>
    <cellStyle name="Normal 3 3 2 3 3 3 2 2" xfId="21485"/>
    <cellStyle name="Normal 3 3 2 3 3 3 2 3" xfId="21486"/>
    <cellStyle name="Normal 3 3 2 3 3 3 3" xfId="21487"/>
    <cellStyle name="Normal 3 3 2 3 3 3 4" xfId="21488"/>
    <cellStyle name="Normal 3 3 2 3 3 4" xfId="21490"/>
    <cellStyle name="Normal 3 3 2 3 3 4 2" xfId="21493"/>
    <cellStyle name="Normal 3 3 2 3 3 4 3" xfId="21494"/>
    <cellStyle name="Normal 3 3 2 3 3 5" xfId="21497"/>
    <cellStyle name="Normal 3 3 2 3 3 6" xfId="21499"/>
    <cellStyle name="Normal 3 3 2 3 4" xfId="10734"/>
    <cellStyle name="Normal 3 3 2 3 4 2" xfId="21500"/>
    <cellStyle name="Normal 3 3 2 3 4 2 2" xfId="21502"/>
    <cellStyle name="Normal 3 3 2 3 4 2 2 2" xfId="21504"/>
    <cellStyle name="Normal 3 3 2 3 4 2 2 3" xfId="21506"/>
    <cellStyle name="Normal 3 3 2 3 4 2 3" xfId="21509"/>
    <cellStyle name="Normal 3 3 2 3 4 2 4" xfId="21512"/>
    <cellStyle name="Normal 3 3 2 3 4 3" xfId="21513"/>
    <cellStyle name="Normal 3 3 2 3 4 3 2" xfId="21515"/>
    <cellStyle name="Normal 3 3 2 3 4 3 3" xfId="21517"/>
    <cellStyle name="Normal 3 3 2 3 4 4" xfId="21518"/>
    <cellStyle name="Normal 3 3 2 3 4 5" xfId="21520"/>
    <cellStyle name="Normal 3 3 2 3 5" xfId="20363"/>
    <cellStyle name="Normal 3 3 2 3 5 2" xfId="21522"/>
    <cellStyle name="Normal 3 3 2 3 5 2 2" xfId="21524"/>
    <cellStyle name="Normal 3 3 2 3 5 2 3" xfId="21526"/>
    <cellStyle name="Normal 3 3 2 3 5 3" xfId="21528"/>
    <cellStyle name="Normal 3 3 2 3 5 4" xfId="21529"/>
    <cellStyle name="Normal 3 3 2 3 6" xfId="21531"/>
    <cellStyle name="Normal 3 3 2 3 6 2" xfId="21532"/>
    <cellStyle name="Normal 3 3 2 3 6 3" xfId="21533"/>
    <cellStyle name="Normal 3 3 2 3 7" xfId="21535"/>
    <cellStyle name="Normal 3 3 2 3 8" xfId="21536"/>
    <cellStyle name="Normal 3 3 2 4" xfId="10737"/>
    <cellStyle name="Normal 3 3 2 4 2" xfId="10739"/>
    <cellStyle name="Normal 3 3 2 4 2 2" xfId="21537"/>
    <cellStyle name="Normal 3 3 2 4 2 2 2" xfId="21538"/>
    <cellStyle name="Normal 3 3 2 4 2 2 2 2" xfId="21539"/>
    <cellStyle name="Normal 3 3 2 4 2 2 2 3" xfId="21540"/>
    <cellStyle name="Normal 3 3 2 4 2 2 3" xfId="21541"/>
    <cellStyle name="Normal 3 3 2 4 2 2 4" xfId="21542"/>
    <cellStyle name="Normal 3 3 2 4 2 3" xfId="21543"/>
    <cellStyle name="Normal 3 3 2 4 2 3 2" xfId="21544"/>
    <cellStyle name="Normal 3 3 2 4 2 3 3" xfId="21545"/>
    <cellStyle name="Normal 3 3 2 4 2 4" xfId="21546"/>
    <cellStyle name="Normal 3 3 2 4 2 5" xfId="21547"/>
    <cellStyle name="Normal 3 3 2 4 3" xfId="10742"/>
    <cellStyle name="Normal 3 3 2 4 3 2" xfId="21548"/>
    <cellStyle name="Normal 3 3 2 4 3 2 2" xfId="21549"/>
    <cellStyle name="Normal 3 3 2 4 3 2 3" xfId="21550"/>
    <cellStyle name="Normal 3 3 2 4 3 3" xfId="21551"/>
    <cellStyle name="Normal 3 3 2 4 3 4" xfId="21552"/>
    <cellStyle name="Normal 3 3 2 4 4" xfId="20366"/>
    <cellStyle name="Normal 3 3 2 4 4 2" xfId="21553"/>
    <cellStyle name="Normal 3 3 2 4 4 3" xfId="21554"/>
    <cellStyle name="Normal 3 3 2 4 5" xfId="21556"/>
    <cellStyle name="Normal 3 3 2 4 6" xfId="21558"/>
    <cellStyle name="Normal 3 3 2 5" xfId="10746"/>
    <cellStyle name="Normal 3 3 2 5 2" xfId="21139"/>
    <cellStyle name="Normal 3 3 2 5 2 2" xfId="21559"/>
    <cellStyle name="Normal 3 3 2 5 2 2 2" xfId="21560"/>
    <cellStyle name="Normal 3 3 2 5 2 2 2 2" xfId="21561"/>
    <cellStyle name="Normal 3 3 2 5 2 2 2 3" xfId="21562"/>
    <cellStyle name="Normal 3 3 2 5 2 2 3" xfId="21563"/>
    <cellStyle name="Normal 3 3 2 5 2 2 4" xfId="21564"/>
    <cellStyle name="Normal 3 3 2 5 2 3" xfId="21565"/>
    <cellStyle name="Normal 3 3 2 5 2 3 2" xfId="21566"/>
    <cellStyle name="Normal 3 3 2 5 2 3 3" xfId="21567"/>
    <cellStyle name="Normal 3 3 2 5 2 4" xfId="21568"/>
    <cellStyle name="Normal 3 3 2 5 2 5" xfId="21569"/>
    <cellStyle name="Normal 3 3 2 5 3" xfId="18191"/>
    <cellStyle name="Normal 3 3 2 5 3 2" xfId="18193"/>
    <cellStyle name="Normal 3 3 2 5 3 2 2" xfId="16414"/>
    <cellStyle name="Normal 3 3 2 5 3 2 3" xfId="21570"/>
    <cellStyle name="Normal 3 3 2 5 3 3" xfId="18195"/>
    <cellStyle name="Normal 3 3 2 5 3 4" xfId="21571"/>
    <cellStyle name="Normal 3 3 2 5 4" xfId="18197"/>
    <cellStyle name="Normal 3 3 2 5 4 2" xfId="21572"/>
    <cellStyle name="Normal 3 3 2 5 4 3" xfId="21573"/>
    <cellStyle name="Normal 3 3 2 5 5" xfId="18199"/>
    <cellStyle name="Normal 3 3 2 5 6" xfId="21574"/>
    <cellStyle name="Normal 3 3 2 6" xfId="10748"/>
    <cellStyle name="Normal 3 3 2 6 2" xfId="4936"/>
    <cellStyle name="Normal 3 3 2 6 2 2" xfId="21575"/>
    <cellStyle name="Normal 3 3 2 6 2 2 2" xfId="21576"/>
    <cellStyle name="Normal 3 3 2 6 2 2 3" xfId="21577"/>
    <cellStyle name="Normal 3 3 2 6 2 3" xfId="21578"/>
    <cellStyle name="Normal 3 3 2 6 2 4" xfId="21579"/>
    <cellStyle name="Normal 3 3 2 6 3" xfId="4939"/>
    <cellStyle name="Normal 3 3 2 6 3 2" xfId="21580"/>
    <cellStyle name="Normal 3 3 2 6 3 3" xfId="21581"/>
    <cellStyle name="Normal 3 3 2 6 4" xfId="4943"/>
    <cellStyle name="Normal 3 3 2 6 5" xfId="4948"/>
    <cellStyle name="Normal 3 3 2 7" xfId="21583"/>
    <cellStyle name="Normal 3 3 2 7 2" xfId="400"/>
    <cellStyle name="Normal 3 3 2 7 2 2" xfId="21585"/>
    <cellStyle name="Normal 3 3 2 7 2 3" xfId="21587"/>
    <cellStyle name="Normal 3 3 2 7 3" xfId="417"/>
    <cellStyle name="Normal 3 3 2 7 4" xfId="1444"/>
    <cellStyle name="Normal 3 3 2 8" xfId="21589"/>
    <cellStyle name="Normal 3 3 2 8 2" xfId="21591"/>
    <cellStyle name="Normal 3 3 2 8 3" xfId="21594"/>
    <cellStyle name="Normal 3 3 2 9" xfId="21598"/>
    <cellStyle name="Normal 3 3 3" xfId="10750"/>
    <cellStyle name="Normal 3 3 3 2" xfId="10752"/>
    <cellStyle name="Normal 3 3 3 2 2" xfId="10754"/>
    <cellStyle name="Normal 3 3 3 2 2 2" xfId="10756"/>
    <cellStyle name="Normal 3 3 3 2 2 2 2" xfId="10758"/>
    <cellStyle name="Normal 3 3 3 2 2 2 2 2" xfId="21600"/>
    <cellStyle name="Normal 3 3 3 2 2 2 2 2 2" xfId="21601"/>
    <cellStyle name="Normal 3 3 3 2 2 2 2 2 3" xfId="21602"/>
    <cellStyle name="Normal 3 3 3 2 2 2 2 3" xfId="21604"/>
    <cellStyle name="Normal 3 3 3 2 2 2 2 4" xfId="21606"/>
    <cellStyle name="Normal 3 3 3 2 2 2 3" xfId="10760"/>
    <cellStyle name="Normal 3 3 3 2 2 2 3 2" xfId="21608"/>
    <cellStyle name="Normal 3 3 3 2 2 2 3 3" xfId="21609"/>
    <cellStyle name="Normal 3 3 3 2 2 2 4" xfId="11311"/>
    <cellStyle name="Normal 3 3 3 2 2 2 5" xfId="11313"/>
    <cellStyle name="Normal 3 3 3 2 2 3" xfId="10762"/>
    <cellStyle name="Normal 3 3 3 2 2 3 2" xfId="21610"/>
    <cellStyle name="Normal 3 3 3 2 2 3 2 2" xfId="5050"/>
    <cellStyle name="Normal 3 3 3 2 2 3 2 3" xfId="5065"/>
    <cellStyle name="Normal 3 3 3 2 2 3 3" xfId="21611"/>
    <cellStyle name="Normal 3 3 3 2 2 3 4" xfId="21612"/>
    <cellStyle name="Normal 3 3 3 2 2 4" xfId="10764"/>
    <cellStyle name="Normal 3 3 3 2 2 4 2" xfId="21613"/>
    <cellStyle name="Normal 3 3 3 2 2 4 3" xfId="21614"/>
    <cellStyle name="Normal 3 3 3 2 2 5" xfId="12656"/>
    <cellStyle name="Normal 3 3 3 2 2 6" xfId="21616"/>
    <cellStyle name="Normal 3 3 3 2 3" xfId="10767"/>
    <cellStyle name="Normal 3 3 3 2 3 2" xfId="10770"/>
    <cellStyle name="Normal 3 3 3 2 3 2 2" xfId="21617"/>
    <cellStyle name="Normal 3 3 3 2 3 2 2 2" xfId="21619"/>
    <cellStyle name="Normal 3 3 3 2 3 2 2 2 2" xfId="21620"/>
    <cellStyle name="Normal 3 3 3 2 3 2 2 2 3" xfId="21621"/>
    <cellStyle name="Normal 3 3 3 2 3 2 2 3" xfId="21623"/>
    <cellStyle name="Normal 3 3 3 2 3 2 2 4" xfId="21624"/>
    <cellStyle name="Normal 3 3 3 2 3 2 3" xfId="21625"/>
    <cellStyle name="Normal 3 3 3 2 3 2 3 2" xfId="21627"/>
    <cellStyle name="Normal 3 3 3 2 3 2 3 3" xfId="21628"/>
    <cellStyle name="Normal 3 3 3 2 3 2 4" xfId="11344"/>
    <cellStyle name="Normal 3 3 3 2 3 2 5" xfId="11346"/>
    <cellStyle name="Normal 3 3 3 2 3 3" xfId="10774"/>
    <cellStyle name="Normal 3 3 3 2 3 3 2" xfId="21629"/>
    <cellStyle name="Normal 3 3 3 2 3 3 2 2" xfId="12942"/>
    <cellStyle name="Normal 3 3 3 2 3 3 2 3" xfId="20841"/>
    <cellStyle name="Normal 3 3 3 2 3 3 3" xfId="21631"/>
    <cellStyle name="Normal 3 3 3 2 3 3 4" xfId="21633"/>
    <cellStyle name="Normal 3 3 3 2 3 4" xfId="21634"/>
    <cellStyle name="Normal 3 3 3 2 3 4 2" xfId="21637"/>
    <cellStyle name="Normal 3 3 3 2 3 4 3" xfId="21639"/>
    <cellStyle name="Normal 3 3 3 2 3 5" xfId="21640"/>
    <cellStyle name="Normal 3 3 3 2 3 6" xfId="21643"/>
    <cellStyle name="Normal 3 3 3 2 4" xfId="10777"/>
    <cellStyle name="Normal 3 3 3 2 4 2" xfId="21644"/>
    <cellStyle name="Normal 3 3 3 2 4 2 2" xfId="5606"/>
    <cellStyle name="Normal 3 3 3 2 4 2 2 2" xfId="21646"/>
    <cellStyle name="Normal 3 3 3 2 4 2 2 3" xfId="21647"/>
    <cellStyle name="Normal 3 3 3 2 4 2 3" xfId="5610"/>
    <cellStyle name="Normal 3 3 3 2 4 2 4" xfId="5613"/>
    <cellStyle name="Normal 3 3 3 2 4 3" xfId="21648"/>
    <cellStyle name="Normal 3 3 3 2 4 3 2" xfId="21649"/>
    <cellStyle name="Normal 3 3 3 2 4 3 3" xfId="21650"/>
    <cellStyle name="Normal 3 3 3 2 4 4" xfId="21651"/>
    <cellStyle name="Normal 3 3 3 2 4 5" xfId="21652"/>
    <cellStyle name="Normal 3 3 3 2 5" xfId="10780"/>
    <cellStyle name="Normal 3 3 3 2 5 2" xfId="20653"/>
    <cellStyle name="Normal 3 3 3 2 5 2 2" xfId="21653"/>
    <cellStyle name="Normal 3 3 3 2 5 2 3" xfId="21654"/>
    <cellStyle name="Normal 3 3 3 2 5 3" xfId="21655"/>
    <cellStyle name="Normal 3 3 3 2 5 4" xfId="21656"/>
    <cellStyle name="Normal 3 3 3 2 6" xfId="21657"/>
    <cellStyle name="Normal 3 3 3 2 6 2" xfId="21658"/>
    <cellStyle name="Normal 3 3 3 2 6 3" xfId="21659"/>
    <cellStyle name="Normal 3 3 3 2 7" xfId="21660"/>
    <cellStyle name="Normal 3 3 3 2 8" xfId="21661"/>
    <cellStyle name="Normal 3 3 3 3" xfId="10783"/>
    <cellStyle name="Normal 3 3 3 3 2" xfId="10785"/>
    <cellStyle name="Normal 3 3 3 3 2 2" xfId="10788"/>
    <cellStyle name="Normal 3 3 3 3 2 2 2" xfId="21662"/>
    <cellStyle name="Normal 3 3 3 3 2 2 2 2" xfId="21663"/>
    <cellStyle name="Normal 3 3 3 3 2 2 2 3" xfId="21664"/>
    <cellStyle name="Normal 3 3 3 3 2 2 3" xfId="21665"/>
    <cellStyle name="Normal 3 3 3 3 2 2 4" xfId="21666"/>
    <cellStyle name="Normal 3 3 3 3 2 3" xfId="10790"/>
    <cellStyle name="Normal 3 3 3 3 2 3 2" xfId="21667"/>
    <cellStyle name="Normal 3 3 3 3 2 3 3" xfId="21668"/>
    <cellStyle name="Normal 3 3 3 3 2 4" xfId="21669"/>
    <cellStyle name="Normal 3 3 3 3 2 5" xfId="21670"/>
    <cellStyle name="Normal 3 3 3 3 3" xfId="10792"/>
    <cellStyle name="Normal 3 3 3 3 3 2" xfId="21671"/>
    <cellStyle name="Normal 3 3 3 3 3 2 2" xfId="21672"/>
    <cellStyle name="Normal 3 3 3 3 3 2 3" xfId="21673"/>
    <cellStyle name="Normal 3 3 3 3 3 3" xfId="21674"/>
    <cellStyle name="Normal 3 3 3 3 3 4" xfId="21675"/>
    <cellStyle name="Normal 3 3 3 3 4" xfId="10795"/>
    <cellStyle name="Normal 3 3 3 3 4 2" xfId="21676"/>
    <cellStyle name="Normal 3 3 3 3 4 3" xfId="21677"/>
    <cellStyle name="Normal 3 3 3 3 5" xfId="21679"/>
    <cellStyle name="Normal 3 3 3 3 6" xfId="21681"/>
    <cellStyle name="Normal 3 3 3 4" xfId="10799"/>
    <cellStyle name="Normal 3 3 3 4 2" xfId="10802"/>
    <cellStyle name="Normal 3 3 3 4 2 2" xfId="21682"/>
    <cellStyle name="Normal 3 3 3 4 2 2 2" xfId="21683"/>
    <cellStyle name="Normal 3 3 3 4 2 2 2 2" xfId="21684"/>
    <cellStyle name="Normal 3 3 3 4 2 2 2 3" xfId="21685"/>
    <cellStyle name="Normal 3 3 3 4 2 2 3" xfId="21686"/>
    <cellStyle name="Normal 3 3 3 4 2 2 4" xfId="21687"/>
    <cellStyle name="Normal 3 3 3 4 2 3" xfId="21688"/>
    <cellStyle name="Normal 3 3 3 4 2 3 2" xfId="21689"/>
    <cellStyle name="Normal 3 3 3 4 2 3 3" xfId="21690"/>
    <cellStyle name="Normal 3 3 3 4 2 4" xfId="21691"/>
    <cellStyle name="Normal 3 3 3 4 2 5" xfId="21692"/>
    <cellStyle name="Normal 3 3 3 4 3" xfId="10806"/>
    <cellStyle name="Normal 3 3 3 4 3 2" xfId="21693"/>
    <cellStyle name="Normal 3 3 3 4 3 2 2" xfId="21694"/>
    <cellStyle name="Normal 3 3 3 4 3 2 3" xfId="21695"/>
    <cellStyle name="Normal 3 3 3 4 3 3" xfId="21696"/>
    <cellStyle name="Normal 3 3 3 4 3 4" xfId="21697"/>
    <cellStyle name="Normal 3 3 3 4 4" xfId="21698"/>
    <cellStyle name="Normal 3 3 3 4 4 2" xfId="21699"/>
    <cellStyle name="Normal 3 3 3 4 4 3" xfId="21700"/>
    <cellStyle name="Normal 3 3 3 4 5" xfId="21701"/>
    <cellStyle name="Normal 3 3 3 4 6" xfId="21702"/>
    <cellStyle name="Normal 3 3 3 5" xfId="10810"/>
    <cellStyle name="Normal 3 3 3 5 2" xfId="21159"/>
    <cellStyle name="Normal 3 3 3 5 2 2" xfId="21703"/>
    <cellStyle name="Normal 3 3 3 5 2 2 2" xfId="2650"/>
    <cellStyle name="Normal 3 3 3 5 2 2 3" xfId="2656"/>
    <cellStyle name="Normal 3 3 3 5 2 3" xfId="18946"/>
    <cellStyle name="Normal 3 3 3 5 2 4" xfId="18948"/>
    <cellStyle name="Normal 3 3 3 5 3" xfId="18215"/>
    <cellStyle name="Normal 3 3 3 5 3 2" xfId="21705"/>
    <cellStyle name="Normal 3 3 3 5 3 3" xfId="21707"/>
    <cellStyle name="Normal 3 3 3 5 4" xfId="18218"/>
    <cellStyle name="Normal 3 3 3 5 5" xfId="21709"/>
    <cellStyle name="Normal 3 3 3 6" xfId="10813"/>
    <cellStyle name="Normal 3 3 3 6 2" xfId="2556"/>
    <cellStyle name="Normal 3 3 3 6 2 2" xfId="2615"/>
    <cellStyle name="Normal 3 3 3 6 2 3" xfId="2621"/>
    <cellStyle name="Normal 3 3 3 6 3" xfId="2773"/>
    <cellStyle name="Normal 3 3 3 6 4" xfId="2783"/>
    <cellStyle name="Normal 3 3 3 7" xfId="21711"/>
    <cellStyle name="Normal 3 3 3 7 2" xfId="3699"/>
    <cellStyle name="Normal 3 3 3 7 3" xfId="3773"/>
    <cellStyle name="Normal 3 3 3 8" xfId="21713"/>
    <cellStyle name="Normal 3 3 3 9" xfId="21717"/>
    <cellStyle name="Normal 3 3 4" xfId="10815"/>
    <cellStyle name="Normal 3 3 4 2" xfId="10817"/>
    <cellStyle name="Normal 3 3 4 2 2" xfId="10819"/>
    <cellStyle name="Normal 3 3 4 2 2 2" xfId="5485"/>
    <cellStyle name="Normal 3 3 4 2 2 2 2" xfId="21718"/>
    <cellStyle name="Normal 3 3 4 2 2 2 2 2" xfId="21719"/>
    <cellStyle name="Normal 3 3 4 2 2 2 2 3" xfId="21254"/>
    <cellStyle name="Normal 3 3 4 2 2 2 3" xfId="21720"/>
    <cellStyle name="Normal 3 3 4 2 2 2 4" xfId="21721"/>
    <cellStyle name="Normal 3 3 4 2 2 3" xfId="5489"/>
    <cellStyle name="Normal 3 3 4 2 2 3 2" xfId="21722"/>
    <cellStyle name="Normal 3 3 4 2 2 3 3" xfId="21723"/>
    <cellStyle name="Normal 3 3 4 2 2 4" xfId="5493"/>
    <cellStyle name="Normal 3 3 4 2 2 5" xfId="5496"/>
    <cellStyle name="Normal 3 3 4 2 3" xfId="10821"/>
    <cellStyle name="Normal 3 3 4 2 3 2" xfId="21724"/>
    <cellStyle name="Normal 3 3 4 2 3 2 2" xfId="21725"/>
    <cellStyle name="Normal 3 3 4 2 3 2 3" xfId="21726"/>
    <cellStyle name="Normal 3 3 4 2 3 3" xfId="21727"/>
    <cellStyle name="Normal 3 3 4 2 3 4" xfId="21728"/>
    <cellStyle name="Normal 3 3 4 2 4" xfId="10824"/>
    <cellStyle name="Normal 3 3 4 2 4 2" xfId="21729"/>
    <cellStyle name="Normal 3 3 4 2 4 3" xfId="21730"/>
    <cellStyle name="Normal 3 3 4 2 5" xfId="21731"/>
    <cellStyle name="Normal 3 3 4 2 6" xfId="21732"/>
    <cellStyle name="Normal 3 3 4 3" xfId="10827"/>
    <cellStyle name="Normal 3 3 4 3 2" xfId="3595"/>
    <cellStyle name="Normal 3 3 4 3 2 2" xfId="21734"/>
    <cellStyle name="Normal 3 3 4 3 2 2 2" xfId="21735"/>
    <cellStyle name="Normal 3 3 4 3 2 2 2 2" xfId="5767"/>
    <cellStyle name="Normal 3 3 4 3 2 2 2 3" xfId="5790"/>
    <cellStyle name="Normal 3 3 4 3 2 2 3" xfId="21736"/>
    <cellStyle name="Normal 3 3 4 3 2 2 4" xfId="21737"/>
    <cellStyle name="Normal 3 3 4 3 2 3" xfId="21738"/>
    <cellStyle name="Normal 3 3 4 3 2 3 2" xfId="21739"/>
    <cellStyle name="Normal 3 3 4 3 2 3 3" xfId="21740"/>
    <cellStyle name="Normal 3 3 4 3 2 4" xfId="21741"/>
    <cellStyle name="Normal 3 3 4 3 2 5" xfId="21742"/>
    <cellStyle name="Normal 3 3 4 3 3" xfId="3604"/>
    <cellStyle name="Normal 3 3 4 3 3 2" xfId="21743"/>
    <cellStyle name="Normal 3 3 4 3 3 2 2" xfId="21744"/>
    <cellStyle name="Normal 3 3 4 3 3 2 3" xfId="21745"/>
    <cellStyle name="Normal 3 3 4 3 3 3" xfId="21746"/>
    <cellStyle name="Normal 3 3 4 3 3 4" xfId="268"/>
    <cellStyle name="Normal 3 3 4 3 4" xfId="3528"/>
    <cellStyle name="Normal 3 3 4 3 4 2" xfId="21747"/>
    <cellStyle name="Normal 3 3 4 3 4 3" xfId="21748"/>
    <cellStyle name="Normal 3 3 4 3 5" xfId="3534"/>
    <cellStyle name="Normal 3 3 4 3 6" xfId="3155"/>
    <cellStyle name="Normal 3 3 4 4" xfId="10830"/>
    <cellStyle name="Normal 3 3 4 4 2" xfId="62"/>
    <cellStyle name="Normal 3 3 4 4 2 2" xfId="13037"/>
    <cellStyle name="Normal 3 3 4 4 2 2 2" xfId="21749"/>
    <cellStyle name="Normal 3 3 4 4 2 2 3" xfId="21750"/>
    <cellStyle name="Normal 3 3 4 4 2 3" xfId="13039"/>
    <cellStyle name="Normal 3 3 4 4 2 4" xfId="21751"/>
    <cellStyle name="Normal 3 3 4 4 3" xfId="24"/>
    <cellStyle name="Normal 3 3 4 4 3 2" xfId="21752"/>
    <cellStyle name="Normal 3 3 4 4 3 3" xfId="21753"/>
    <cellStyle name="Normal 3 3 4 4 4" xfId="70"/>
    <cellStyle name="Normal 3 3 4 4 5" xfId="75"/>
    <cellStyle name="Normal 3 3 4 5" xfId="10834"/>
    <cellStyle name="Normal 3 3 4 5 2" xfId="13041"/>
    <cellStyle name="Normal 3 3 4 5 2 2" xfId="21754"/>
    <cellStyle name="Normal 3 3 4 5 2 3" xfId="21755"/>
    <cellStyle name="Normal 3 3 4 5 3" xfId="13044"/>
    <cellStyle name="Normal 3 3 4 5 4" xfId="21757"/>
    <cellStyle name="Normal 3 3 4 6" xfId="13046"/>
    <cellStyle name="Normal 3 3 4 6 2" xfId="3960"/>
    <cellStyle name="Normal 3 3 4 6 3" xfId="3967"/>
    <cellStyle name="Normal 3 3 4 7" xfId="13049"/>
    <cellStyle name="Normal 3 3 4 8" xfId="13407"/>
    <cellStyle name="Normal 3 3 5" xfId="10837"/>
    <cellStyle name="Normal 3 3 5 2" xfId="10839"/>
    <cellStyle name="Normal 3 3 5 2 2" xfId="10841"/>
    <cellStyle name="Normal 3 3 5 2 2 2" xfId="21758"/>
    <cellStyle name="Normal 3 3 5 2 2 2 2" xfId="21759"/>
    <cellStyle name="Normal 3 3 5 2 2 2 3" xfId="21760"/>
    <cellStyle name="Normal 3 3 5 2 2 3" xfId="21761"/>
    <cellStyle name="Normal 3 3 5 2 2 4" xfId="21762"/>
    <cellStyle name="Normal 3 3 5 2 3" xfId="10843"/>
    <cellStyle name="Normal 3 3 5 2 3 2" xfId="13466"/>
    <cellStyle name="Normal 3 3 5 2 3 3" xfId="21763"/>
    <cellStyle name="Normal 3 3 5 2 4" xfId="21764"/>
    <cellStyle name="Normal 3 3 5 2 5" xfId="21765"/>
    <cellStyle name="Normal 3 3 5 3" xfId="10845"/>
    <cellStyle name="Normal 3 3 5 3 2" xfId="11534"/>
    <cellStyle name="Normal 3 3 5 3 2 2" xfId="21766"/>
    <cellStyle name="Normal 3 3 5 3 2 3" xfId="21767"/>
    <cellStyle name="Normal 3 3 5 3 3" xfId="21769"/>
    <cellStyle name="Normal 3 3 5 3 4" xfId="21771"/>
    <cellStyle name="Normal 3 3 5 4" xfId="10847"/>
    <cellStyle name="Normal 3 3 5 4 2" xfId="13054"/>
    <cellStyle name="Normal 3 3 5 4 3" xfId="13057"/>
    <cellStyle name="Normal 3 3 5 5" xfId="13059"/>
    <cellStyle name="Normal 3 3 5 6" xfId="13061"/>
    <cellStyle name="Normal 3 3 6" xfId="10850"/>
    <cellStyle name="Normal 3 3 6 2" xfId="10852"/>
    <cellStyle name="Normal 3 3 6 2 2" xfId="21772"/>
    <cellStyle name="Normal 3 3 6 2 2 2" xfId="21773"/>
    <cellStyle name="Normal 3 3 6 2 2 2 2" xfId="21774"/>
    <cellStyle name="Normal 3 3 6 2 2 2 3" xfId="21775"/>
    <cellStyle name="Normal 3 3 6 2 2 3" xfId="21777"/>
    <cellStyle name="Normal 3 3 6 2 2 4" xfId="21779"/>
    <cellStyle name="Normal 3 3 6 2 3" xfId="21780"/>
    <cellStyle name="Normal 3 3 6 2 3 2" xfId="21781"/>
    <cellStyle name="Normal 3 3 6 2 3 3" xfId="21782"/>
    <cellStyle name="Normal 3 3 6 2 4" xfId="21783"/>
    <cellStyle name="Normal 3 3 6 2 5" xfId="21785"/>
    <cellStyle name="Normal 3 3 6 3" xfId="10854"/>
    <cellStyle name="Normal 3 3 6 4" xfId="13065"/>
    <cellStyle name="Normal 3 3 6 4 2" xfId="21786"/>
    <cellStyle name="Normal 3 3 6 4 2 2" xfId="5291"/>
    <cellStyle name="Normal 3 3 6 4 2 3" xfId="5301"/>
    <cellStyle name="Normal 3 3 6 4 3" xfId="21787"/>
    <cellStyle name="Normal 3 3 6 4 4" xfId="21788"/>
    <cellStyle name="Normal 3 3 6 5" xfId="13067"/>
    <cellStyle name="Normal 3 3 6 5 2" xfId="21789"/>
    <cellStyle name="Normal 3 3 6 5 3" xfId="21791"/>
    <cellStyle name="Normal 3 3 6 6" xfId="21792"/>
    <cellStyle name="Normal 3 3 6 7" xfId="21793"/>
    <cellStyle name="Normal 3 3 7" xfId="10856"/>
    <cellStyle name="Normal 3 3 7 2" xfId="10719"/>
    <cellStyle name="Normal 3 3 7 2 2" xfId="20629"/>
    <cellStyle name="Normal 3 3 7 2 2 2" xfId="21411"/>
    <cellStyle name="Normal 3 3 7 2 2 3" xfId="21416"/>
    <cellStyle name="Normal 3 3 7 2 3" xfId="21421"/>
    <cellStyle name="Normal 3 3 7 2 4" xfId="21425"/>
    <cellStyle name="Normal 3 3 7 3" xfId="20356"/>
    <cellStyle name="Normal 3 3 7 3 2" xfId="21429"/>
    <cellStyle name="Normal 3 3 7 3 3" xfId="21433"/>
    <cellStyle name="Normal 3 3 7 4" xfId="21436"/>
    <cellStyle name="Normal 3 3 7 5" xfId="21440"/>
    <cellStyle name="Normal 3 3 8" xfId="10858"/>
    <cellStyle name="Normal 3 3 8 2" xfId="20362"/>
    <cellStyle name="Normal 3 3 8 2 2" xfId="21521"/>
    <cellStyle name="Normal 3 3 8 2 3" xfId="21527"/>
    <cellStyle name="Normal 3 3 8 3" xfId="21530"/>
    <cellStyle name="Normal 3 3 8 4" xfId="21534"/>
    <cellStyle name="Normal 3 3 9" xfId="6130"/>
    <cellStyle name="Normal 3 3 9 2" xfId="21555"/>
    <cellStyle name="Normal 3 3 9 3" xfId="21557"/>
    <cellStyle name="Normal 3 4" xfId="10860"/>
    <cellStyle name="Normal 3 4 2" xfId="10862"/>
    <cellStyle name="Normal 3 4 2 10" xfId="21794"/>
    <cellStyle name="Normal 3 4 2 10 2" xfId="21795"/>
    <cellStyle name="Normal 3 4 2 10 2 2" xfId="2906"/>
    <cellStyle name="Normal 3 4 2 10 2 3" xfId="21796"/>
    <cellStyle name="Normal 3 4 2 10 3" xfId="21797"/>
    <cellStyle name="Normal 3 4 2 10 4" xfId="21799"/>
    <cellStyle name="Normal 3 4 2 11" xfId="20837"/>
    <cellStyle name="Normal 3 4 2 11 2" xfId="21800"/>
    <cellStyle name="Normal 3 4 2 11 3" xfId="21801"/>
    <cellStyle name="Normal 3 4 2 12" xfId="20839"/>
    <cellStyle name="Normal 3 4 2 13" xfId="19589"/>
    <cellStyle name="Normal 3 4 2 2" xfId="10864"/>
    <cellStyle name="Normal 3 4 2 2 2" xfId="10867"/>
    <cellStyle name="Normal 3 4 2 2 2 10" xfId="18024"/>
    <cellStyle name="Normal 3 4 2 2 2 11" xfId="21802"/>
    <cellStyle name="Normal 3 4 2 2 2 2" xfId="10869"/>
    <cellStyle name="Normal 3 4 2 2 2 2 10" xfId="18522"/>
    <cellStyle name="Normal 3 4 2 2 2 2 2" xfId="18570"/>
    <cellStyle name="Normal 3 4 2 2 2 2 2 2" xfId="21803"/>
    <cellStyle name="Normal 3 4 2 2 2 2 2 2 2" xfId="14843"/>
    <cellStyle name="Normal 3 4 2 2 2 2 2 2 2 2" xfId="8293"/>
    <cellStyle name="Normal 3 4 2 2 2 2 2 2 2 2 2" xfId="12222"/>
    <cellStyle name="Normal 3 4 2 2 2 2 2 2 2 2 2 2" xfId="21805"/>
    <cellStyle name="Normal 3 4 2 2 2 2 2 2 2 2 2 2 2" xfId="14624"/>
    <cellStyle name="Normal 3 4 2 2 2 2 2 2 2 2 2 2 3" xfId="14627"/>
    <cellStyle name="Normal 3 4 2 2 2 2 2 2 2 2 2 3" xfId="21809"/>
    <cellStyle name="Normal 3 4 2 2 2 2 2 2 2 2 2 4" xfId="21813"/>
    <cellStyle name="Normal 3 4 2 2 2 2 2 2 2 2 3" xfId="21815"/>
    <cellStyle name="Normal 3 4 2 2 2 2 2 2 2 2 3 2" xfId="21817"/>
    <cellStyle name="Normal 3 4 2 2 2 2 2 2 2 2 3 3" xfId="21819"/>
    <cellStyle name="Normal 3 4 2 2 2 2 2 2 2 2 4" xfId="21383"/>
    <cellStyle name="Normal 3 4 2 2 2 2 2 2 2 2 5" xfId="21386"/>
    <cellStyle name="Normal 3 4 2 2 2 2 2 2 2 3" xfId="8296"/>
    <cellStyle name="Normal 3 4 2 2 2 2 2 2 2 3 2" xfId="21822"/>
    <cellStyle name="Normal 3 4 2 2 2 2 2 2 2 3 2 2" xfId="20288"/>
    <cellStyle name="Normal 3 4 2 2 2 2 2 2 2 3 2 3" xfId="20293"/>
    <cellStyle name="Normal 3 4 2 2 2 2 2 2 2 3 3" xfId="21825"/>
    <cellStyle name="Normal 3 4 2 2 2 2 2 2 2 3 4" xfId="21829"/>
    <cellStyle name="Normal 3 4 2 2 2 2 2 2 2 4" xfId="21832"/>
    <cellStyle name="Normal 3 4 2 2 2 2 2 2 2 4 2" xfId="21835"/>
    <cellStyle name="Normal 3 4 2 2 2 2 2 2 2 4 3" xfId="21838"/>
    <cellStyle name="Normal 3 4 2 2 2 2 2 2 2 5" xfId="21841"/>
    <cellStyle name="Normal 3 4 2 2 2 2 2 2 2 6" xfId="21843"/>
    <cellStyle name="Normal 3 4 2 2 2 2 2 2 3" xfId="21845"/>
    <cellStyle name="Normal 3 4 2 2 2 2 2 2 3 2" xfId="5867"/>
    <cellStyle name="Normal 3 4 2 2 2 2 2 2 3 2 2" xfId="16909"/>
    <cellStyle name="Normal 3 4 2 2 2 2 2 2 3 2 2 2" xfId="21848"/>
    <cellStyle name="Normal 3 4 2 2 2 2 2 2 3 2 2 2 2" xfId="21849"/>
    <cellStyle name="Normal 3 4 2 2 2 2 2 2 3 2 2 2 3" xfId="21850"/>
    <cellStyle name="Normal 3 4 2 2 2 2 2 2 3 2 2 3" xfId="21853"/>
    <cellStyle name="Normal 3 4 2 2 2 2 2 2 3 2 2 4" xfId="21855"/>
    <cellStyle name="Normal 3 4 2 2 2 2 2 2 3 2 3" xfId="21857"/>
    <cellStyle name="Normal 3 4 2 2 2 2 2 2 3 2 3 2" xfId="21858"/>
    <cellStyle name="Normal 3 4 2 2 2 2 2 2 3 2 3 3" xfId="21859"/>
    <cellStyle name="Normal 3 4 2 2 2 2 2 2 3 2 4" xfId="21403"/>
    <cellStyle name="Normal 3 4 2 2 2 2 2 2 3 2 5" xfId="21405"/>
    <cellStyle name="Normal 3 4 2 2 2 2 2 2 3 3" xfId="5871"/>
    <cellStyle name="Normal 3 4 2 2 2 2 2 2 3 3 2" xfId="21862"/>
    <cellStyle name="Normal 3 4 2 2 2 2 2 2 3 3 2 2" xfId="14108"/>
    <cellStyle name="Normal 3 4 2 2 2 2 2 2 3 3 2 3" xfId="20684"/>
    <cellStyle name="Normal 3 4 2 2 2 2 2 2 3 3 3" xfId="9615"/>
    <cellStyle name="Normal 3 4 2 2 2 2 2 2 3 3 4" xfId="9622"/>
    <cellStyle name="Normal 3 4 2 2 2 2 2 2 3 4" xfId="21864"/>
    <cellStyle name="Normal 3 4 2 2 2 2 2 2 3 4 2" xfId="21866"/>
    <cellStyle name="Normal 3 4 2 2 2 2 2 2 3 4 3" xfId="9627"/>
    <cellStyle name="Normal 3 4 2 2 2 2 2 2 3 5" xfId="21868"/>
    <cellStyle name="Normal 3 4 2 2 2 2 2 2 3 6" xfId="21869"/>
    <cellStyle name="Normal 3 4 2 2 2 2 2 2 4" xfId="21871"/>
    <cellStyle name="Normal 3 4 2 2 2 2 2 2 4 2" xfId="5924"/>
    <cellStyle name="Normal 3 4 2 2 2 2 2 2 4 2 2" xfId="21873"/>
    <cellStyle name="Normal 3 4 2 2 2 2 2 2 4 2 2 2" xfId="21874"/>
    <cellStyle name="Normal 3 4 2 2 2 2 2 2 4 2 2 3" xfId="21875"/>
    <cellStyle name="Normal 3 4 2 2 2 2 2 2 4 2 3" xfId="21877"/>
    <cellStyle name="Normal 3 4 2 2 2 2 2 2 4 2 4" xfId="21878"/>
    <cellStyle name="Normal 3 4 2 2 2 2 2 2 4 3" xfId="21880"/>
    <cellStyle name="Normal 3 4 2 2 2 2 2 2 4 3 2" xfId="21882"/>
    <cellStyle name="Normal 3 4 2 2 2 2 2 2 4 3 3" xfId="9634"/>
    <cellStyle name="Normal 3 4 2 2 2 2 2 2 4 4" xfId="21884"/>
    <cellStyle name="Normal 3 4 2 2 2 2 2 2 4 5" xfId="20772"/>
    <cellStyle name="Normal 3 4 2 2 2 2 2 2 5" xfId="21886"/>
    <cellStyle name="Normal 3 4 2 2 2 2 2 2 5 2" xfId="5980"/>
    <cellStyle name="Normal 3 4 2 2 2 2 2 2 5 2 2" xfId="21887"/>
    <cellStyle name="Normal 3 4 2 2 2 2 2 2 5 2 3" xfId="21888"/>
    <cellStyle name="Normal 3 4 2 2 2 2 2 2 5 3" xfId="21890"/>
    <cellStyle name="Normal 3 4 2 2 2 2 2 2 5 4" xfId="5633"/>
    <cellStyle name="Normal 3 4 2 2 2 2 2 2 6" xfId="15151"/>
    <cellStyle name="Normal 3 4 2 2 2 2 2 2 6 2" xfId="5737"/>
    <cellStyle name="Normal 3 4 2 2 2 2 2 2 6 3" xfId="5743"/>
    <cellStyle name="Normal 3 4 2 2 2 2 2 2 7" xfId="15154"/>
    <cellStyle name="Normal 3 4 2 2 2 2 2 2 8" xfId="15157"/>
    <cellStyle name="Normal 3 4 2 2 2 2 2 3" xfId="21891"/>
    <cellStyle name="Normal 3 4 2 2 2 2 2 3 2" xfId="21894"/>
    <cellStyle name="Normal 3 4 2 2 2 2 2 3 2 2" xfId="8309"/>
    <cellStyle name="Normal 3 4 2 2 2 2 2 3 2 2 2" xfId="21897"/>
    <cellStyle name="Normal 3 4 2 2 2 2 2 3 2 2 2 2" xfId="21899"/>
    <cellStyle name="Normal 3 4 2 2 2 2 2 3 2 2 2 3" xfId="1807"/>
    <cellStyle name="Normal 3 4 2 2 2 2 2 3 2 2 3" xfId="21902"/>
    <cellStyle name="Normal 3 4 2 2 2 2 2 3 2 2 4" xfId="21492"/>
    <cellStyle name="Normal 3 4 2 2 2 2 2 3 2 3" xfId="21905"/>
    <cellStyle name="Normal 3 4 2 2 2 2 2 3 2 3 2" xfId="2946"/>
    <cellStyle name="Normal 3 4 2 2 2 2 2 3 2 3 3" xfId="2953"/>
    <cellStyle name="Normal 3 4 2 2 2 2 2 3 2 4" xfId="6689"/>
    <cellStyle name="Normal 3 4 2 2 2 2 2 3 2 5" xfId="6692"/>
    <cellStyle name="Normal 3 4 2 2 2 2 2 3 3" xfId="21908"/>
    <cellStyle name="Normal 3 4 2 2 2 2 2 3 3 2" xfId="21911"/>
    <cellStyle name="Normal 3 4 2 2 2 2 2 3 3 2 2" xfId="19200"/>
    <cellStyle name="Normal 3 4 2 2 2 2 2 3 3 2 3" xfId="21914"/>
    <cellStyle name="Normal 3 4 2 2 2 2 2 3 3 3" xfId="21917"/>
    <cellStyle name="Normal 3 4 2 2 2 2 2 3 3 4" xfId="6700"/>
    <cellStyle name="Normal 3 4 2 2 2 2 2 3 4" xfId="12537"/>
    <cellStyle name="Normal 3 4 2 2 2 2 2 3 4 2" xfId="12540"/>
    <cellStyle name="Normal 3 4 2 2 2 2 2 3 4 3" xfId="12574"/>
    <cellStyle name="Normal 3 4 2 2 2 2 2 3 5" xfId="12647"/>
    <cellStyle name="Normal 3 4 2 2 2 2 2 3 6" xfId="12689"/>
    <cellStyle name="Normal 3 4 2 2 2 2 2 4" xfId="21918"/>
    <cellStyle name="Normal 3 4 2 2 2 2 2 4 2" xfId="21921"/>
    <cellStyle name="Normal 3 4 2 2 2 2 2 4 2 2" xfId="21924"/>
    <cellStyle name="Normal 3 4 2 2 2 2 2 4 2 2 2" xfId="21927"/>
    <cellStyle name="Normal 3 4 2 2 2 2 2 4 2 2 2 2" xfId="21928"/>
    <cellStyle name="Normal 3 4 2 2 2 2 2 4 2 2 2 3" xfId="10145"/>
    <cellStyle name="Normal 3 4 2 2 2 2 2 4 2 2 3" xfId="21931"/>
    <cellStyle name="Normal 3 4 2 2 2 2 2 4 2 2 4" xfId="21932"/>
    <cellStyle name="Normal 3 4 2 2 2 2 2 4 2 3" xfId="21935"/>
    <cellStyle name="Normal 3 4 2 2 2 2 2 4 2 3 2" xfId="3133"/>
    <cellStyle name="Normal 3 4 2 2 2 2 2 4 2 3 3" xfId="3135"/>
    <cellStyle name="Normal 3 4 2 2 2 2 2 4 2 4" xfId="6739"/>
    <cellStyle name="Normal 3 4 2 2 2 2 2 4 2 5" xfId="6743"/>
    <cellStyle name="Normal 3 4 2 2 2 2 2 4 3" xfId="21938"/>
    <cellStyle name="Normal 3 4 2 2 2 2 2 4 3 2" xfId="21941"/>
    <cellStyle name="Normal 3 4 2 2 2 2 2 4 3 2 2" xfId="21943"/>
    <cellStyle name="Normal 3 4 2 2 2 2 2 4 3 2 3" xfId="21945"/>
    <cellStyle name="Normal 3 4 2 2 2 2 2 4 3 3" xfId="21948"/>
    <cellStyle name="Normal 3 4 2 2 2 2 2 4 3 4" xfId="6747"/>
    <cellStyle name="Normal 3 4 2 2 2 2 2 4 4" xfId="12755"/>
    <cellStyle name="Normal 3 4 2 2 2 2 2 4 4 2" xfId="6647"/>
    <cellStyle name="Normal 3 4 2 2 2 2 2 4 4 3" xfId="6797"/>
    <cellStyle name="Normal 3 4 2 2 2 2 2 4 5" xfId="12759"/>
    <cellStyle name="Normal 3 4 2 2 2 2 2 4 6" xfId="12798"/>
    <cellStyle name="Normal 3 4 2 2 2 2 2 5" xfId="21116"/>
    <cellStyle name="Normal 3 4 2 2 2 2 2 5 2" xfId="21951"/>
    <cellStyle name="Normal 3 4 2 2 2 2 2 5 2 2" xfId="21953"/>
    <cellStyle name="Normal 3 4 2 2 2 2 2 5 2 2 2" xfId="21954"/>
    <cellStyle name="Normal 3 4 2 2 2 2 2 5 2 2 3" xfId="21955"/>
    <cellStyle name="Normal 3 4 2 2 2 2 2 5 2 3" xfId="21957"/>
    <cellStyle name="Normal 3 4 2 2 2 2 2 5 2 4" xfId="6764"/>
    <cellStyle name="Normal 3 4 2 2 2 2 2 5 3" xfId="21960"/>
    <cellStyle name="Normal 3 4 2 2 2 2 2 5 3 2" xfId="21961"/>
    <cellStyle name="Normal 3 4 2 2 2 2 2 5 3 3" xfId="21962"/>
    <cellStyle name="Normal 3 4 2 2 2 2 2 5 4" xfId="12807"/>
    <cellStyle name="Normal 3 4 2 2 2 2 2 5 5" xfId="12823"/>
    <cellStyle name="Normal 3 4 2 2 2 2 2 6" xfId="18288"/>
    <cellStyle name="Normal 3 4 2 2 2 2 2 6 2" xfId="21966"/>
    <cellStyle name="Normal 3 4 2 2 2 2 2 6 2 2" xfId="21967"/>
    <cellStyle name="Normal 3 4 2 2 2 2 2 6 2 3" xfId="21968"/>
    <cellStyle name="Normal 3 4 2 2 2 2 2 6 3" xfId="3464"/>
    <cellStyle name="Normal 3 4 2 2 2 2 2 6 4" xfId="3468"/>
    <cellStyle name="Normal 3 4 2 2 2 2 2 7" xfId="1471"/>
    <cellStyle name="Normal 3 4 2 2 2 2 2 7 2" xfId="21972"/>
    <cellStyle name="Normal 3 4 2 2 2 2 2 7 3" xfId="3474"/>
    <cellStyle name="Normal 3 4 2 2 2 2 2 8" xfId="1475"/>
    <cellStyle name="Normal 3 4 2 2 2 2 2 9" xfId="21973"/>
    <cellStyle name="Normal 3 4 2 2 2 2 3" xfId="18572"/>
    <cellStyle name="Normal 3 4 2 2 2 2 3 2" xfId="21974"/>
    <cellStyle name="Normal 3 4 2 2 2 2 3 2 2" xfId="21976"/>
    <cellStyle name="Normal 3 4 2 2 2 2 3 2 2 2" xfId="8334"/>
    <cellStyle name="Normal 3 4 2 2 2 2 3 2 2 2 2" xfId="15858"/>
    <cellStyle name="Normal 3 4 2 2 2 2 3 2 2 2 2 2" xfId="21978"/>
    <cellStyle name="Normal 3 4 2 2 2 2 3 2 2 2 2 3" xfId="21981"/>
    <cellStyle name="Normal 3 4 2 2 2 2 3 2 2 2 3" xfId="15861"/>
    <cellStyle name="Normal 3 4 2 2 2 2 3 2 2 2 4" xfId="21636"/>
    <cellStyle name="Normal 3 4 2 2 2 2 3 2 2 3" xfId="21982"/>
    <cellStyle name="Normal 3 4 2 2 2 2 3 2 2 3 2" xfId="15870"/>
    <cellStyle name="Normal 3 4 2 2 2 2 3 2 2 3 3" xfId="21985"/>
    <cellStyle name="Normal 3 4 2 2 2 2 3 2 2 4" xfId="21986"/>
    <cellStyle name="Normal 3 4 2 2 2 2 3 2 2 5" xfId="21987"/>
    <cellStyle name="Normal 3 4 2 2 2 2 3 2 3" xfId="21989"/>
    <cellStyle name="Normal 3 4 2 2 2 2 3 2 3 2" xfId="21990"/>
    <cellStyle name="Normal 3 4 2 2 2 2 3 2 3 2 2" xfId="15886"/>
    <cellStyle name="Normal 3 4 2 2 2 2 3 2 3 2 3" xfId="21992"/>
    <cellStyle name="Normal 3 4 2 2 2 2 3 2 3 3" xfId="21993"/>
    <cellStyle name="Normal 3 4 2 2 2 2 3 2 3 4" xfId="21994"/>
    <cellStyle name="Normal 3 4 2 2 2 2 3 2 4" xfId="21995"/>
    <cellStyle name="Normal 3 4 2 2 2 2 3 2 4 2" xfId="21996"/>
    <cellStyle name="Normal 3 4 2 2 2 2 3 2 4 3" xfId="21997"/>
    <cellStyle name="Normal 3 4 2 2 2 2 3 2 5" xfId="21998"/>
    <cellStyle name="Normal 3 4 2 2 2 2 3 2 6" xfId="15168"/>
    <cellStyle name="Normal 3 4 2 2 2 2 3 3" xfId="21999"/>
    <cellStyle name="Normal 3 4 2 2 2 2 3 3 2" xfId="22003"/>
    <cellStyle name="Normal 3 4 2 2 2 2 3 3 2 2" xfId="22005"/>
    <cellStyle name="Normal 3 4 2 2 2 2 3 3 2 2 2" xfId="15907"/>
    <cellStyle name="Normal 3 4 2 2 2 2 3 3 2 2 2 2" xfId="14987"/>
    <cellStyle name="Normal 3 4 2 2 2 2 3 3 2 2 2 3" xfId="5333"/>
    <cellStyle name="Normal 3 4 2 2 2 2 3 3 2 2 3" xfId="22006"/>
    <cellStyle name="Normal 3 4 2 2 2 2 3 3 2 2 4" xfId="22007"/>
    <cellStyle name="Normal 3 4 2 2 2 2 3 3 2 3" xfId="22009"/>
    <cellStyle name="Normal 3 4 2 2 2 2 3 3 2 3 2" xfId="13527"/>
    <cellStyle name="Normal 3 4 2 2 2 2 3 3 2 3 3" xfId="22010"/>
    <cellStyle name="Normal 3 4 2 2 2 2 3 3 2 4" xfId="6816"/>
    <cellStyle name="Normal 3 4 2 2 2 2 3 3 2 5" xfId="6818"/>
    <cellStyle name="Normal 3 4 2 2 2 2 3 3 3" xfId="22013"/>
    <cellStyle name="Normal 3 4 2 2 2 2 3 3 3 2" xfId="22015"/>
    <cellStyle name="Normal 3 4 2 2 2 2 3 3 3 2 2" xfId="22016"/>
    <cellStyle name="Normal 3 4 2 2 2 2 3 3 3 2 3" xfId="22017"/>
    <cellStyle name="Normal 3 4 2 2 2 2 3 3 3 3" xfId="22018"/>
    <cellStyle name="Normal 3 4 2 2 2 2 3 3 3 4" xfId="22019"/>
    <cellStyle name="Normal 3 4 2 2 2 2 3 3 4" xfId="22022"/>
    <cellStyle name="Normal 3 4 2 2 2 2 3 3 4 2" xfId="22023"/>
    <cellStyle name="Normal 3 4 2 2 2 2 3 3 4 3" xfId="22024"/>
    <cellStyle name="Normal 3 4 2 2 2 2 3 3 5" xfId="22025"/>
    <cellStyle name="Normal 3 4 2 2 2 2 3 3 6" xfId="22026"/>
    <cellStyle name="Normal 3 4 2 2 2 2 3 4" xfId="22027"/>
    <cellStyle name="Normal 3 4 2 2 2 2 3 4 2" xfId="22029"/>
    <cellStyle name="Normal 3 4 2 2 2 2 3 4 2 2" xfId="22031"/>
    <cellStyle name="Normal 3 4 2 2 2 2 3 4 2 2 2" xfId="22032"/>
    <cellStyle name="Normal 3 4 2 2 2 2 3 4 2 2 3" xfId="22033"/>
    <cellStyle name="Normal 3 4 2 2 2 2 3 4 2 3" xfId="22034"/>
    <cellStyle name="Normal 3 4 2 2 2 2 3 4 2 4" xfId="22035"/>
    <cellStyle name="Normal 3 4 2 2 2 2 3 4 3" xfId="22037"/>
    <cellStyle name="Normal 3 4 2 2 2 2 3 4 3 2" xfId="22038"/>
    <cellStyle name="Normal 3 4 2 2 2 2 3 4 3 3" xfId="22039"/>
    <cellStyle name="Normal 3 4 2 2 2 2 3 4 4" xfId="22040"/>
    <cellStyle name="Normal 3 4 2 2 2 2 3 4 5" xfId="22041"/>
    <cellStyle name="Normal 3 4 2 2 2 2 3 5" xfId="22042"/>
    <cellStyle name="Normal 3 4 2 2 2 2 3 5 2" xfId="13136"/>
    <cellStyle name="Normal 3 4 2 2 2 2 3 5 2 2" xfId="22043"/>
    <cellStyle name="Normal 3 4 2 2 2 2 3 5 2 3" xfId="22044"/>
    <cellStyle name="Normal 3 4 2 2 2 2 3 5 3" xfId="13138"/>
    <cellStyle name="Normal 3 4 2 2 2 2 3 5 4" xfId="22045"/>
    <cellStyle name="Normal 3 4 2 2 2 2 3 6" xfId="22047"/>
    <cellStyle name="Normal 3 4 2 2 2 2 3 6 2" xfId="13143"/>
    <cellStyle name="Normal 3 4 2 2 2 2 3 6 3" xfId="578"/>
    <cellStyle name="Normal 3 4 2 2 2 2 3 7" xfId="22049"/>
    <cellStyle name="Normal 3 4 2 2 2 2 3 8" xfId="22050"/>
    <cellStyle name="Normal 3 4 2 2 2 2 4" xfId="14818"/>
    <cellStyle name="Normal 3 4 2 2 2 2 4 2" xfId="8942"/>
    <cellStyle name="Normal 3 4 2 2 2 2 4 2 2" xfId="8944"/>
    <cellStyle name="Normal 3 4 2 2 2 2 4 2 2 2" xfId="22051"/>
    <cellStyle name="Normal 3 4 2 2 2 2 4 2 2 2 2" xfId="16067"/>
    <cellStyle name="Normal 3 4 2 2 2 2 4 2 2 2 3" xfId="22052"/>
    <cellStyle name="Normal 3 4 2 2 2 2 4 2 2 3" xfId="22053"/>
    <cellStyle name="Normal 3 4 2 2 2 2 4 2 2 4" xfId="22054"/>
    <cellStyle name="Normal 3 4 2 2 2 2 4 2 3" xfId="8946"/>
    <cellStyle name="Normal 3 4 2 2 2 2 4 2 3 2" xfId="22055"/>
    <cellStyle name="Normal 3 4 2 2 2 2 4 2 3 3" xfId="22056"/>
    <cellStyle name="Normal 3 4 2 2 2 2 4 2 4" xfId="22057"/>
    <cellStyle name="Normal 3 4 2 2 2 2 4 2 5" xfId="22058"/>
    <cellStyle name="Normal 3 4 2 2 2 2 4 3" xfId="8948"/>
    <cellStyle name="Normal 3 4 2 2 2 2 4 3 2" xfId="22060"/>
    <cellStyle name="Normal 3 4 2 2 2 2 4 3 2 2" xfId="22062"/>
    <cellStyle name="Normal 3 4 2 2 2 2 4 3 2 3" xfId="22064"/>
    <cellStyle name="Normal 3 4 2 2 2 2 4 3 3" xfId="22066"/>
    <cellStyle name="Normal 3 4 2 2 2 2 4 3 4" xfId="22068"/>
    <cellStyle name="Normal 3 4 2 2 2 2 4 4" xfId="8951"/>
    <cellStyle name="Normal 3 4 2 2 2 2 4 4 2" xfId="22071"/>
    <cellStyle name="Normal 3 4 2 2 2 2 4 4 3" xfId="22074"/>
    <cellStyle name="Normal 3 4 2 2 2 2 4 5" xfId="22076"/>
    <cellStyle name="Normal 3 4 2 2 2 2 4 6" xfId="22078"/>
    <cellStyle name="Normal 3 4 2 2 2 2 5" xfId="14820"/>
    <cellStyle name="Normal 3 4 2 2 2 2 5 2" xfId="8224"/>
    <cellStyle name="Normal 3 4 2 2 2 2 5 2 2" xfId="22079"/>
    <cellStyle name="Normal 3 4 2 2 2 2 5 2 2 2" xfId="22080"/>
    <cellStyle name="Normal 3 4 2 2 2 2 5 2 2 2 2" xfId="22081"/>
    <cellStyle name="Normal 3 4 2 2 2 2 5 2 2 2 3" xfId="22082"/>
    <cellStyle name="Normal 3 4 2 2 2 2 5 2 2 3" xfId="22084"/>
    <cellStyle name="Normal 3 4 2 2 2 2 5 2 2 4" xfId="22086"/>
    <cellStyle name="Normal 3 4 2 2 2 2 5 2 3" xfId="22087"/>
    <cellStyle name="Normal 3 4 2 2 2 2 5 2 3 2" xfId="22088"/>
    <cellStyle name="Normal 3 4 2 2 2 2 5 2 3 3" xfId="22089"/>
    <cellStyle name="Normal 3 4 2 2 2 2 5 2 4" xfId="22090"/>
    <cellStyle name="Normal 3 4 2 2 2 2 5 2 5" xfId="22092"/>
    <cellStyle name="Normal 3 4 2 2 2 2 5 3" xfId="8227"/>
    <cellStyle name="Normal 3 4 2 2 2 2 5 3 2" xfId="22094"/>
    <cellStyle name="Normal 3 4 2 2 2 2 5 3 2 2" xfId="22095"/>
    <cellStyle name="Normal 3 4 2 2 2 2 5 3 2 3" xfId="19075"/>
    <cellStyle name="Normal 3 4 2 2 2 2 5 3 3" xfId="22097"/>
    <cellStyle name="Normal 3 4 2 2 2 2 5 3 4" xfId="22098"/>
    <cellStyle name="Normal 3 4 2 2 2 2 5 4" xfId="22100"/>
    <cellStyle name="Normal 3 4 2 2 2 2 5 4 2" xfId="22102"/>
    <cellStyle name="Normal 3 4 2 2 2 2 5 4 3" xfId="22103"/>
    <cellStyle name="Normal 3 4 2 2 2 2 5 5" xfId="22105"/>
    <cellStyle name="Normal 3 4 2 2 2 2 5 6" xfId="22106"/>
    <cellStyle name="Normal 3 4 2 2 2 2 6" xfId="22107"/>
    <cellStyle name="Normal 3 4 2 2 2 2 6 2" xfId="8235"/>
    <cellStyle name="Normal 3 4 2 2 2 2 6 2 2" xfId="9439"/>
    <cellStyle name="Normal 3 4 2 2 2 2 6 2 2 2" xfId="22108"/>
    <cellStyle name="Normal 3 4 2 2 2 2 6 2 2 3" xfId="22111"/>
    <cellStyle name="Normal 3 4 2 2 2 2 6 2 3" xfId="22112"/>
    <cellStyle name="Normal 3 4 2 2 2 2 6 2 4" xfId="22113"/>
    <cellStyle name="Normal 3 4 2 2 2 2 6 3" xfId="22114"/>
    <cellStyle name="Normal 3 4 2 2 2 2 6 3 2" xfId="22116"/>
    <cellStyle name="Normal 3 4 2 2 2 2 6 3 3" xfId="22117"/>
    <cellStyle name="Normal 3 4 2 2 2 2 6 4" xfId="22118"/>
    <cellStyle name="Normal 3 4 2 2 2 2 6 5" xfId="22119"/>
    <cellStyle name="Normal 3 4 2 2 2 2 7" xfId="21313"/>
    <cellStyle name="Normal 3 4 2 2 2 2 7 2" xfId="22120"/>
    <cellStyle name="Normal 3 4 2 2 2 2 7 2 2" xfId="612"/>
    <cellStyle name="Normal 3 4 2 2 2 2 7 2 3" xfId="2218"/>
    <cellStyle name="Normal 3 4 2 2 2 2 7 3" xfId="22121"/>
    <cellStyle name="Normal 3 4 2 2 2 2 7 4" xfId="22122"/>
    <cellStyle name="Normal 3 4 2 2 2 2 8" xfId="21315"/>
    <cellStyle name="Normal 3 4 2 2 2 2 8 2" xfId="22123"/>
    <cellStyle name="Normal 3 4 2 2 2 2 8 3" xfId="22124"/>
    <cellStyle name="Normal 3 4 2 2 2 2 9" xfId="15123"/>
    <cellStyle name="Normal 3 4 2 2 2 3" xfId="10872"/>
    <cellStyle name="Normal 3 4 2 2 2 3 2" xfId="22125"/>
    <cellStyle name="Normal 3 4 2 2 2 3 2 2" xfId="22126"/>
    <cellStyle name="Normal 3 4 2 2 2 3 2 2 2" xfId="22127"/>
    <cellStyle name="Normal 3 4 2 2 2 3 2 2 2 2" xfId="7475"/>
    <cellStyle name="Normal 3 4 2 2 2 3 2 2 2 2 2" xfId="8594"/>
    <cellStyle name="Normal 3 4 2 2 2 3 2 2 2 2 2 2" xfId="8596"/>
    <cellStyle name="Normal 3 4 2 2 2 3 2 2 2 2 2 3" xfId="8598"/>
    <cellStyle name="Normal 3 4 2 2 2 3 2 2 2 2 3" xfId="22128"/>
    <cellStyle name="Normal 3 4 2 2 2 3 2 2 2 2 4" xfId="22130"/>
    <cellStyle name="Normal 3 4 2 2 2 3 2 2 2 3" xfId="7478"/>
    <cellStyle name="Normal 3 4 2 2 2 3 2 2 2 3 2" xfId="22131"/>
    <cellStyle name="Normal 3 4 2 2 2 3 2 2 2 3 3" xfId="22132"/>
    <cellStyle name="Normal 3 4 2 2 2 3 2 2 2 4" xfId="6376"/>
    <cellStyle name="Normal 3 4 2 2 2 3 2 2 2 5" xfId="22133"/>
    <cellStyle name="Normal 3 4 2 2 2 3 2 2 3" xfId="22134"/>
    <cellStyle name="Normal 3 4 2 2 2 3 2 2 3 2" xfId="7508"/>
    <cellStyle name="Normal 3 4 2 2 2 3 2 2 3 2 2" xfId="22135"/>
    <cellStyle name="Normal 3 4 2 2 2 3 2 2 3 2 3" xfId="22136"/>
    <cellStyle name="Normal 3 4 2 2 2 3 2 2 3 3" xfId="7510"/>
    <cellStyle name="Normal 3 4 2 2 2 3 2 2 3 4" xfId="22137"/>
    <cellStyle name="Normal 3 4 2 2 2 3 2 2 4" xfId="22138"/>
    <cellStyle name="Normal 3 4 2 2 2 3 2 2 4 2" xfId="7525"/>
    <cellStyle name="Normal 3 4 2 2 2 3 2 2 4 3" xfId="22139"/>
    <cellStyle name="Normal 3 4 2 2 2 3 2 2 5" xfId="22140"/>
    <cellStyle name="Normal 3 4 2 2 2 3 2 2 6" xfId="15297"/>
    <cellStyle name="Normal 3 4 2 2 2 3 2 3" xfId="20412"/>
    <cellStyle name="Normal 3 4 2 2 2 3 2 3 2" xfId="22141"/>
    <cellStyle name="Normal 3 4 2 2 2 3 2 3 2 2" xfId="7573"/>
    <cellStyle name="Normal 3 4 2 2 2 3 2 3 2 2 2" xfId="22142"/>
    <cellStyle name="Normal 3 4 2 2 2 3 2 3 2 2 2 2" xfId="22143"/>
    <cellStyle name="Normal 3 4 2 2 2 3 2 3 2 2 2 3" xfId="20891"/>
    <cellStyle name="Normal 3 4 2 2 2 3 2 3 2 2 3" xfId="22144"/>
    <cellStyle name="Normal 3 4 2 2 2 3 2 3 2 2 4" xfId="22145"/>
    <cellStyle name="Normal 3 4 2 2 2 3 2 3 2 3" xfId="22146"/>
    <cellStyle name="Normal 3 4 2 2 2 3 2 3 2 3 2" xfId="6860"/>
    <cellStyle name="Normal 3 4 2 2 2 3 2 3 2 3 3" xfId="22147"/>
    <cellStyle name="Normal 3 4 2 2 2 3 2 3 2 4" xfId="22148"/>
    <cellStyle name="Normal 3 4 2 2 2 3 2 3 2 5" xfId="22149"/>
    <cellStyle name="Normal 3 4 2 2 2 3 2 3 3" xfId="22150"/>
    <cellStyle name="Normal 3 4 2 2 2 3 2 3 3 2" xfId="22151"/>
    <cellStyle name="Normal 3 4 2 2 2 3 2 3 3 2 2" xfId="22152"/>
    <cellStyle name="Normal 3 4 2 2 2 3 2 3 3 2 3" xfId="22153"/>
    <cellStyle name="Normal 3 4 2 2 2 3 2 3 3 3" xfId="22154"/>
    <cellStyle name="Normal 3 4 2 2 2 3 2 3 3 4" xfId="22155"/>
    <cellStyle name="Normal 3 4 2 2 2 3 2 3 4" xfId="12903"/>
    <cellStyle name="Normal 3 4 2 2 2 3 2 3 4 2" xfId="12905"/>
    <cellStyle name="Normal 3 4 2 2 2 3 2 3 4 3" xfId="12933"/>
    <cellStyle name="Normal 3 4 2 2 2 3 2 3 5" xfId="13033"/>
    <cellStyle name="Normal 3 4 2 2 2 3 2 3 6" xfId="13073"/>
    <cellStyle name="Normal 3 4 2 2 2 3 2 4" xfId="20414"/>
    <cellStyle name="Normal 3 4 2 2 2 3 2 4 2" xfId="22156"/>
    <cellStyle name="Normal 3 4 2 2 2 3 2 4 2 2" xfId="7623"/>
    <cellStyle name="Normal 3 4 2 2 2 3 2 4 2 2 2" xfId="16133"/>
    <cellStyle name="Normal 3 4 2 2 2 3 2 4 2 2 3" xfId="16148"/>
    <cellStyle name="Normal 3 4 2 2 2 3 2 4 2 3" xfId="22157"/>
    <cellStyle name="Normal 3 4 2 2 2 3 2 4 2 4" xfId="22158"/>
    <cellStyle name="Normal 3 4 2 2 2 3 2 4 3" xfId="22159"/>
    <cellStyle name="Normal 3 4 2 2 2 3 2 4 3 2" xfId="22160"/>
    <cellStyle name="Normal 3 4 2 2 2 3 2 4 3 3" xfId="22161"/>
    <cellStyle name="Normal 3 4 2 2 2 3 2 4 4" xfId="13126"/>
    <cellStyle name="Normal 3 4 2 2 2 3 2 4 5" xfId="13172"/>
    <cellStyle name="Normal 3 4 2 2 2 3 2 5" xfId="22162"/>
    <cellStyle name="Normal 3 4 2 2 2 3 2 5 2" xfId="22163"/>
    <cellStyle name="Normal 3 4 2 2 2 3 2 5 2 2" xfId="22164"/>
    <cellStyle name="Normal 3 4 2 2 2 3 2 5 2 3" xfId="22165"/>
    <cellStyle name="Normal 3 4 2 2 2 3 2 5 3" xfId="22166"/>
    <cellStyle name="Normal 3 4 2 2 2 3 2 5 4" xfId="13221"/>
    <cellStyle name="Normal 3 4 2 2 2 3 2 6" xfId="22168"/>
    <cellStyle name="Normal 3 4 2 2 2 3 2 6 2" xfId="22169"/>
    <cellStyle name="Normal 3 4 2 2 2 3 2 6 3" xfId="22170"/>
    <cellStyle name="Normal 3 4 2 2 2 3 2 7" xfId="22172"/>
    <cellStyle name="Normal 3 4 2 2 2 3 2 8" xfId="22173"/>
    <cellStyle name="Normal 3 4 2 2 2 3 3" xfId="22174"/>
    <cellStyle name="Normal 3 4 2 2 2 3 3 2" xfId="22175"/>
    <cellStyle name="Normal 3 4 2 2 2 3 3 2 2" xfId="22176"/>
    <cellStyle name="Normal 3 4 2 2 2 3 3 2 2 2" xfId="7694"/>
    <cellStyle name="Normal 3 4 2 2 2 3 3 2 2 2 2" xfId="14437"/>
    <cellStyle name="Normal 3 4 2 2 2 3 3 2 2 2 3" xfId="14442"/>
    <cellStyle name="Normal 3 4 2 2 2 3 3 2 2 3" xfId="22177"/>
    <cellStyle name="Normal 3 4 2 2 2 3 3 2 2 4" xfId="14879"/>
    <cellStyle name="Normal 3 4 2 2 2 3 3 2 3" xfId="22178"/>
    <cellStyle name="Normal 3 4 2 2 2 3 3 2 3 2" xfId="22179"/>
    <cellStyle name="Normal 3 4 2 2 2 3 3 2 3 3" xfId="22180"/>
    <cellStyle name="Normal 3 4 2 2 2 3 3 2 4" xfId="22181"/>
    <cellStyle name="Normal 3 4 2 2 2 3 3 2 5" xfId="22182"/>
    <cellStyle name="Normal 3 4 2 2 2 3 3 3" xfId="22183"/>
    <cellStyle name="Normal 3 4 2 2 2 3 3 3 2" xfId="22184"/>
    <cellStyle name="Normal 3 4 2 2 2 3 3 3 2 2" xfId="7730"/>
    <cellStyle name="Normal 3 4 2 2 2 3 3 3 2 3" xfId="22185"/>
    <cellStyle name="Normal 3 4 2 2 2 3 3 3 3" xfId="22186"/>
    <cellStyle name="Normal 3 4 2 2 2 3 3 3 4" xfId="22187"/>
    <cellStyle name="Normal 3 4 2 2 2 3 3 4" xfId="22188"/>
    <cellStyle name="Normal 3 4 2 2 2 3 3 4 2" xfId="22189"/>
    <cellStyle name="Normal 3 4 2 2 2 3 3 4 3" xfId="22190"/>
    <cellStyle name="Normal 3 4 2 2 2 3 3 5" xfId="22191"/>
    <cellStyle name="Normal 3 4 2 2 2 3 3 6" xfId="22192"/>
    <cellStyle name="Normal 3 4 2 2 2 3 4" xfId="22194"/>
    <cellStyle name="Normal 3 4 2 2 2 3 4 2" xfId="8962"/>
    <cellStyle name="Normal 3 4 2 2 2 3 4 2 2" xfId="18469"/>
    <cellStyle name="Normal 3 4 2 2 2 3 4 2 2 2" xfId="18472"/>
    <cellStyle name="Normal 3 4 2 2 2 3 4 2 2 2 2" xfId="16603"/>
    <cellStyle name="Normal 3 4 2 2 2 3 4 2 2 2 3" xfId="18239"/>
    <cellStyle name="Normal 3 4 2 2 2 3 4 2 2 3" xfId="7365"/>
    <cellStyle name="Normal 3 4 2 2 2 3 4 2 2 4" xfId="7369"/>
    <cellStyle name="Normal 3 4 2 2 2 3 4 2 3" xfId="22197"/>
    <cellStyle name="Normal 3 4 2 2 2 3 4 2 3 2" xfId="22199"/>
    <cellStyle name="Normal 3 4 2 2 2 3 4 2 3 3" xfId="22201"/>
    <cellStyle name="Normal 3 4 2 2 2 3 4 2 4" xfId="22203"/>
    <cellStyle name="Normal 3 4 2 2 2 3 4 2 5" xfId="22205"/>
    <cellStyle name="Normal 3 4 2 2 2 3 4 3" xfId="8965"/>
    <cellStyle name="Normal 3 4 2 2 2 3 4 3 2" xfId="20137"/>
    <cellStyle name="Normal 3 4 2 2 2 3 4 3 2 2" xfId="20140"/>
    <cellStyle name="Normal 3 4 2 2 2 3 4 3 2 3" xfId="20150"/>
    <cellStyle name="Normal 3 4 2 2 2 3 4 3 3" xfId="22207"/>
    <cellStyle name="Normal 3 4 2 2 2 3 4 3 4" xfId="22209"/>
    <cellStyle name="Normal 3 4 2 2 2 3 4 4" xfId="6407"/>
    <cellStyle name="Normal 3 4 2 2 2 3 4 4 2" xfId="6410"/>
    <cellStyle name="Normal 3 4 2 2 2 3 4 4 3" xfId="6426"/>
    <cellStyle name="Normal 3 4 2 2 2 3 4 5" xfId="6434"/>
    <cellStyle name="Normal 3 4 2 2 2 3 4 6" xfId="6448"/>
    <cellStyle name="Normal 3 4 2 2 2 3 5" xfId="22211"/>
    <cellStyle name="Normal 3 4 2 2 2 3 5 2" xfId="8254"/>
    <cellStyle name="Normal 3 4 2 2 2 3 5 2 2" xfId="21597"/>
    <cellStyle name="Normal 3 4 2 2 2 3 5 2 2 2" xfId="22213"/>
    <cellStyle name="Normal 3 4 2 2 2 3 5 2 2 3" xfId="22215"/>
    <cellStyle name="Normal 3 4 2 2 2 3 5 2 3" xfId="22218"/>
    <cellStyle name="Normal 3 4 2 2 2 3 5 2 4" xfId="22220"/>
    <cellStyle name="Normal 3 4 2 2 2 3 5 3" xfId="14654"/>
    <cellStyle name="Normal 3 4 2 2 2 3 5 3 2" xfId="21716"/>
    <cellStyle name="Normal 3 4 2 2 2 3 5 3 3" xfId="22222"/>
    <cellStyle name="Normal 3 4 2 2 2 3 5 4" xfId="6462"/>
    <cellStyle name="Normal 3 4 2 2 2 3 5 5" xfId="6483"/>
    <cellStyle name="Normal 3 4 2 2 2 3 6" xfId="22224"/>
    <cellStyle name="Normal 3 4 2 2 2 3 6 2" xfId="14658"/>
    <cellStyle name="Normal 3 4 2 2 2 3 6 2 2" xfId="18614"/>
    <cellStyle name="Normal 3 4 2 2 2 3 6 2 3" xfId="22226"/>
    <cellStyle name="Normal 3 4 2 2 2 3 6 3" xfId="22228"/>
    <cellStyle name="Normal 3 4 2 2 2 3 6 4" xfId="6504"/>
    <cellStyle name="Normal 3 4 2 2 2 3 7" xfId="22230"/>
    <cellStyle name="Normal 3 4 2 2 2 3 7 2" xfId="20749"/>
    <cellStyle name="Normal 3 4 2 2 2 3 7 3" xfId="22232"/>
    <cellStyle name="Normal 3 4 2 2 2 3 8" xfId="22234"/>
    <cellStyle name="Normal 3 4 2 2 2 3 9" xfId="15137"/>
    <cellStyle name="Normal 3 4 2 2 2 4" xfId="18574"/>
    <cellStyle name="Normal 3 4 2 2 2 4 2" xfId="22235"/>
    <cellStyle name="Normal 3 4 2 2 2 4 2 2" xfId="22236"/>
    <cellStyle name="Normal 3 4 2 2 2 4 2 2 2" xfId="15943"/>
    <cellStyle name="Normal 3 4 2 2 2 4 2 2 2 2" xfId="22237"/>
    <cellStyle name="Normal 3 4 2 2 2 4 2 2 2 2 2" xfId="22238"/>
    <cellStyle name="Normal 3 4 2 2 2 4 2 2 2 2 3" xfId="22239"/>
    <cellStyle name="Normal 3 4 2 2 2 4 2 2 2 3" xfId="22240"/>
    <cellStyle name="Normal 3 4 2 2 2 4 2 2 2 4" xfId="22241"/>
    <cellStyle name="Normal 3 4 2 2 2 4 2 2 3" xfId="22243"/>
    <cellStyle name="Normal 3 4 2 2 2 4 2 2 3 2" xfId="22245"/>
    <cellStyle name="Normal 3 4 2 2 2 4 2 2 3 3" xfId="22246"/>
    <cellStyle name="Normal 3 4 2 2 2 4 2 2 4" xfId="22247"/>
    <cellStyle name="Normal 3 4 2 2 2 4 2 2 5" xfId="22248"/>
    <cellStyle name="Normal 3 4 2 2 2 4 2 3" xfId="20430"/>
    <cellStyle name="Normal 3 4 2 2 2 4 2 3 2" xfId="1178"/>
    <cellStyle name="Normal 3 4 2 2 2 4 2 3 2 2" xfId="22249"/>
    <cellStyle name="Normal 3 4 2 2 2 4 2 3 2 3" xfId="22250"/>
    <cellStyle name="Normal 3 4 2 2 2 4 2 3 3" xfId="22252"/>
    <cellStyle name="Normal 3 4 2 2 2 4 2 3 4" xfId="22253"/>
    <cellStyle name="Normal 3 4 2 2 2 4 2 4" xfId="20432"/>
    <cellStyle name="Normal 3 4 2 2 2 4 2 4 2" xfId="22255"/>
    <cellStyle name="Normal 3 4 2 2 2 4 2 4 3" xfId="22256"/>
    <cellStyle name="Normal 3 4 2 2 2 4 2 5" xfId="22257"/>
    <cellStyle name="Normal 3 4 2 2 2 4 2 6" xfId="22258"/>
    <cellStyle name="Normal 3 4 2 2 2 4 3" xfId="22259"/>
    <cellStyle name="Normal 3 4 2 2 2 4 3 2" xfId="22260"/>
    <cellStyle name="Normal 3 4 2 2 2 4 3 2 2" xfId="16517"/>
    <cellStyle name="Normal 3 4 2 2 2 4 3 2 2 2" xfId="22261"/>
    <cellStyle name="Normal 3 4 2 2 2 4 3 2 2 2 2" xfId="22263"/>
    <cellStyle name="Normal 3 4 2 2 2 4 3 2 2 2 3" xfId="22264"/>
    <cellStyle name="Normal 3 4 2 2 2 4 3 2 2 3" xfId="22265"/>
    <cellStyle name="Normal 3 4 2 2 2 4 3 2 2 4" xfId="17274"/>
    <cellStyle name="Normal 3 4 2 2 2 4 3 2 3" xfId="22266"/>
    <cellStyle name="Normal 3 4 2 2 2 4 3 2 3 2" xfId="16363"/>
    <cellStyle name="Normal 3 4 2 2 2 4 3 2 3 3" xfId="22267"/>
    <cellStyle name="Normal 3 4 2 2 2 4 3 2 4" xfId="22268"/>
    <cellStyle name="Normal 3 4 2 2 2 4 3 2 5" xfId="22269"/>
    <cellStyle name="Normal 3 4 2 2 2 4 3 3" xfId="22270"/>
    <cellStyle name="Normal 3 4 2 2 2 4 3 3 2" xfId="16616"/>
    <cellStyle name="Normal 3 4 2 2 2 4 3 3 2 2" xfId="11202"/>
    <cellStyle name="Normal 3 4 2 2 2 4 3 3 2 3" xfId="22271"/>
    <cellStyle name="Normal 3 4 2 2 2 4 3 3 3" xfId="22272"/>
    <cellStyle name="Normal 3 4 2 2 2 4 3 3 4" xfId="22273"/>
    <cellStyle name="Normal 3 4 2 2 2 4 3 4" xfId="22274"/>
    <cellStyle name="Normal 3 4 2 2 2 4 3 4 2" xfId="22275"/>
    <cellStyle name="Normal 3 4 2 2 2 4 3 4 3" xfId="22276"/>
    <cellStyle name="Normal 3 4 2 2 2 4 3 5" xfId="22277"/>
    <cellStyle name="Normal 3 4 2 2 2 4 3 6" xfId="22278"/>
    <cellStyle name="Normal 3 4 2 2 2 4 4" xfId="22280"/>
    <cellStyle name="Normal 3 4 2 2 2 4 4 2" xfId="8972"/>
    <cellStyle name="Normal 3 4 2 2 2 4 4 2 2" xfId="22285"/>
    <cellStyle name="Normal 3 4 2 2 2 4 4 2 2 2" xfId="22287"/>
    <cellStyle name="Normal 3 4 2 2 2 4 4 2 2 3" xfId="22289"/>
    <cellStyle name="Normal 3 4 2 2 2 4 4 2 3" xfId="22291"/>
    <cellStyle name="Normal 3 4 2 2 2 4 4 2 4" xfId="22293"/>
    <cellStyle name="Normal 3 4 2 2 2 4 4 3" xfId="22295"/>
    <cellStyle name="Normal 3 4 2 2 2 4 4 3 2" xfId="22297"/>
    <cellStyle name="Normal 3 4 2 2 2 4 4 3 3" xfId="22299"/>
    <cellStyle name="Normal 3 4 2 2 2 4 4 4" xfId="6540"/>
    <cellStyle name="Normal 3 4 2 2 2 4 4 5" xfId="6551"/>
    <cellStyle name="Normal 3 4 2 2 2 4 5" xfId="22301"/>
    <cellStyle name="Normal 3 4 2 2 2 4 5 2" xfId="14663"/>
    <cellStyle name="Normal 3 4 2 2 2 4 5 2 2" xfId="22303"/>
    <cellStyle name="Normal 3 4 2 2 2 4 5 2 3" xfId="22305"/>
    <cellStyle name="Normal 3 4 2 2 2 4 5 3" xfId="22307"/>
    <cellStyle name="Normal 3 4 2 2 2 4 5 4" xfId="6566"/>
    <cellStyle name="Normal 3 4 2 2 2 4 6" xfId="22309"/>
    <cellStyle name="Normal 3 4 2 2 2 4 6 2" xfId="22311"/>
    <cellStyle name="Normal 3 4 2 2 2 4 6 3" xfId="22313"/>
    <cellStyle name="Normal 3 4 2 2 2 4 7" xfId="22315"/>
    <cellStyle name="Normal 3 4 2 2 2 4 8" xfId="22317"/>
    <cellStyle name="Normal 3 4 2 2 2 5" xfId="19770"/>
    <cellStyle name="Normal 3 4 2 2 2 5 2" xfId="22318"/>
    <cellStyle name="Normal 3 4 2 2 2 5 2 2" xfId="22319"/>
    <cellStyle name="Normal 3 4 2 2 2 5 2 2 2" xfId="17650"/>
    <cellStyle name="Normal 3 4 2 2 2 5 2 2 2 2" xfId="16010"/>
    <cellStyle name="Normal 3 4 2 2 2 5 2 2 2 3" xfId="16034"/>
    <cellStyle name="Normal 3 4 2 2 2 5 2 2 3" xfId="22320"/>
    <cellStyle name="Normal 3 4 2 2 2 5 2 2 4" xfId="22321"/>
    <cellStyle name="Normal 3 4 2 2 2 5 2 3" xfId="7877"/>
    <cellStyle name="Normal 3 4 2 2 2 5 2 3 2" xfId="17723"/>
    <cellStyle name="Normal 3 4 2 2 2 5 2 3 3" xfId="22322"/>
    <cellStyle name="Normal 3 4 2 2 2 5 2 4" xfId="7879"/>
    <cellStyle name="Normal 3 4 2 2 2 5 2 5" xfId="22323"/>
    <cellStyle name="Normal 3 4 2 2 2 5 3" xfId="22324"/>
    <cellStyle name="Normal 3 4 2 2 2 5 3 2" xfId="22325"/>
    <cellStyle name="Normal 3 4 2 2 2 5 3 2 2" xfId="22328"/>
    <cellStyle name="Normal 3 4 2 2 2 5 3 2 3" xfId="22329"/>
    <cellStyle name="Normal 3 4 2 2 2 5 3 3" xfId="22330"/>
    <cellStyle name="Normal 3 4 2 2 2 5 3 4" xfId="22331"/>
    <cellStyle name="Normal 3 4 2 2 2 5 4" xfId="22333"/>
    <cellStyle name="Normal 3 4 2 2 2 5 4 2" xfId="22335"/>
    <cellStyle name="Normal 3 4 2 2 2 5 4 3" xfId="22337"/>
    <cellStyle name="Normal 3 4 2 2 2 5 5" xfId="22339"/>
    <cellStyle name="Normal 3 4 2 2 2 5 6" xfId="22341"/>
    <cellStyle name="Normal 3 4 2 2 2 6" xfId="22343"/>
    <cellStyle name="Normal 3 4 2 2 2 6 2" xfId="22345"/>
    <cellStyle name="Normal 3 4 2 2 2 6 2 2" xfId="22346"/>
    <cellStyle name="Normal 3 4 2 2 2 6 2 2 2" xfId="22348"/>
    <cellStyle name="Normal 3 4 2 2 2 6 2 2 2 2" xfId="19472"/>
    <cellStyle name="Normal 3 4 2 2 2 6 2 2 2 3" xfId="19492"/>
    <cellStyle name="Normal 3 4 2 2 2 6 2 2 3" xfId="16507"/>
    <cellStyle name="Normal 3 4 2 2 2 6 2 2 4" xfId="16509"/>
    <cellStyle name="Normal 3 4 2 2 2 6 2 3" xfId="22349"/>
    <cellStyle name="Normal 3 4 2 2 2 6 2 3 2" xfId="22350"/>
    <cellStyle name="Normal 3 4 2 2 2 6 2 3 3" xfId="22351"/>
    <cellStyle name="Normal 3 4 2 2 2 6 2 4" xfId="17353"/>
    <cellStyle name="Normal 3 4 2 2 2 6 2 5" xfId="17355"/>
    <cellStyle name="Normal 3 4 2 2 2 6 3" xfId="22353"/>
    <cellStyle name="Normal 3 4 2 2 2 6 3 2" xfId="22354"/>
    <cellStyle name="Normal 3 4 2 2 2 6 3 2 2" xfId="22355"/>
    <cellStyle name="Normal 3 4 2 2 2 6 3 2 3" xfId="22356"/>
    <cellStyle name="Normal 3 4 2 2 2 6 3 3" xfId="22357"/>
    <cellStyle name="Normal 3 4 2 2 2 6 3 4" xfId="22358"/>
    <cellStyle name="Normal 3 4 2 2 2 6 4" xfId="22360"/>
    <cellStyle name="Normal 3 4 2 2 2 6 4 2" xfId="22362"/>
    <cellStyle name="Normal 3 4 2 2 2 6 4 3" xfId="22364"/>
    <cellStyle name="Normal 3 4 2 2 2 6 5" xfId="18281"/>
    <cellStyle name="Normal 3 4 2 2 2 6 6" xfId="2899"/>
    <cellStyle name="Normal 3 4 2 2 2 7" xfId="22366"/>
    <cellStyle name="Normal 3 4 2 2 2 7 2" xfId="22367"/>
    <cellStyle name="Normal 3 4 2 2 2 7 2 2" xfId="22368"/>
    <cellStyle name="Normal 3 4 2 2 2 7 2 2 2" xfId="22369"/>
    <cellStyle name="Normal 3 4 2 2 2 7 2 2 3" xfId="22370"/>
    <cellStyle name="Normal 3 4 2 2 2 7 2 3" xfId="22371"/>
    <cellStyle name="Normal 3 4 2 2 2 7 2 4" xfId="22372"/>
    <cellStyle name="Normal 3 4 2 2 2 7 3" xfId="22373"/>
    <cellStyle name="Normal 3 4 2 2 2 7 3 2" xfId="22374"/>
    <cellStyle name="Normal 3 4 2 2 2 7 3 3" xfId="7427"/>
    <cellStyle name="Normal 3 4 2 2 2 7 4" xfId="22377"/>
    <cellStyle name="Normal 3 4 2 2 2 7 5" xfId="22380"/>
    <cellStyle name="Normal 3 4 2 2 2 8" xfId="22382"/>
    <cellStyle name="Normal 3 4 2 2 2 8 2" xfId="22383"/>
    <cellStyle name="Normal 3 4 2 2 2 8 2 2" xfId="22384"/>
    <cellStyle name="Normal 3 4 2 2 2 8 2 3" xfId="22385"/>
    <cellStyle name="Normal 3 4 2 2 2 8 3" xfId="14320"/>
    <cellStyle name="Normal 3 4 2 2 2 8 4" xfId="14325"/>
    <cellStyle name="Normal 3 4 2 2 2 9" xfId="22386"/>
    <cellStyle name="Normal 3 4 2 2 2 9 2" xfId="22387"/>
    <cellStyle name="Normal 3 4 2 2 2 9 3" xfId="22388"/>
    <cellStyle name="Normal 3 4 2 2 3" xfId="10875"/>
    <cellStyle name="Normal 3 4 2 2 3 10" xfId="22389"/>
    <cellStyle name="Normal 3 4 2 2 3 11" xfId="22390"/>
    <cellStyle name="Normal 3 4 2 2 3 2" xfId="18588"/>
    <cellStyle name="Normal 3 4 2 2 3 2 10" xfId="22392"/>
    <cellStyle name="Normal 3 4 2 2 3 2 2" xfId="7466"/>
    <cellStyle name="Normal 3 4 2 2 3 2 2 2" xfId="22393"/>
    <cellStyle name="Normal 3 4 2 2 3 2 2 2 2" xfId="11680"/>
    <cellStyle name="Normal 3 4 2 2 3 2 2 2 2 2" xfId="22395"/>
    <cellStyle name="Normal 3 4 2 2 3 2 2 2 2 2 2" xfId="12620"/>
    <cellStyle name="Normal 3 4 2 2 3 2 2 2 2 2 2 2" xfId="20787"/>
    <cellStyle name="Normal 3 4 2 2 3 2 2 2 2 2 2 2 2" xfId="5754"/>
    <cellStyle name="Normal 3 4 2 2 3 2 2 2 2 2 2 2 3" xfId="5758"/>
    <cellStyle name="Normal 3 4 2 2 3 2 2 2 2 2 2 3" xfId="20789"/>
    <cellStyle name="Normal 3 4 2 2 3 2 2 2 2 2 2 4" xfId="20791"/>
    <cellStyle name="Normal 3 4 2 2 3 2 2 2 2 2 3" xfId="22397"/>
    <cellStyle name="Normal 3 4 2 2 3 2 2 2 2 2 3 2" xfId="20801"/>
    <cellStyle name="Normal 3 4 2 2 3 2 2 2 2 2 3 3" xfId="20803"/>
    <cellStyle name="Normal 3 4 2 2 3 2 2 2 2 2 4" xfId="22399"/>
    <cellStyle name="Normal 3 4 2 2 3 2 2 2 2 2 5" xfId="22400"/>
    <cellStyle name="Normal 3 4 2 2 3 2 2 2 2 3" xfId="22401"/>
    <cellStyle name="Normal 3 4 2 2 3 2 2 2 2 3 2" xfId="2736"/>
    <cellStyle name="Normal 3 4 2 2 3 2 2 2 2 3 2 2" xfId="20871"/>
    <cellStyle name="Normal 3 4 2 2 3 2 2 2 2 3 2 3" xfId="20875"/>
    <cellStyle name="Normal 3 4 2 2 3 2 2 2 2 3 3" xfId="2745"/>
    <cellStyle name="Normal 3 4 2 2 3 2 2 2 2 3 4" xfId="2759"/>
    <cellStyle name="Normal 3 4 2 2 3 2 2 2 2 4" xfId="22402"/>
    <cellStyle name="Normal 3 4 2 2 3 2 2 2 2 4 2" xfId="293"/>
    <cellStyle name="Normal 3 4 2 2 3 2 2 2 2 4 3" xfId="1080"/>
    <cellStyle name="Normal 3 4 2 2 3 2 2 2 2 5" xfId="22403"/>
    <cellStyle name="Normal 3 4 2 2 3 2 2 2 2 6" xfId="22404"/>
    <cellStyle name="Normal 3 4 2 2 3 2 2 2 3" xfId="22406"/>
    <cellStyle name="Normal 3 4 2 2 3 2 2 2 3 2" xfId="22407"/>
    <cellStyle name="Normal 3 4 2 2 3 2 2 2 3 2 2" xfId="22408"/>
    <cellStyle name="Normal 3 4 2 2 3 2 2 2 3 2 2 2" xfId="21054"/>
    <cellStyle name="Normal 3 4 2 2 3 2 2 2 3 2 2 2 2" xfId="1013"/>
    <cellStyle name="Normal 3 4 2 2 3 2 2 2 3 2 2 2 3" xfId="1027"/>
    <cellStyle name="Normal 3 4 2 2 3 2 2 2 3 2 2 3" xfId="21056"/>
    <cellStyle name="Normal 3 4 2 2 3 2 2 2 3 2 2 4" xfId="21058"/>
    <cellStyle name="Normal 3 4 2 2 3 2 2 2 3 2 3" xfId="22409"/>
    <cellStyle name="Normal 3 4 2 2 3 2 2 2 3 2 3 2" xfId="21064"/>
    <cellStyle name="Normal 3 4 2 2 3 2 2 2 3 2 3 3" xfId="21066"/>
    <cellStyle name="Normal 3 4 2 2 3 2 2 2 3 2 4" xfId="22410"/>
    <cellStyle name="Normal 3 4 2 2 3 2 2 2 3 2 5" xfId="22411"/>
    <cellStyle name="Normal 3 4 2 2 3 2 2 2 3 3" xfId="22412"/>
    <cellStyle name="Normal 3 4 2 2 3 2 2 2 3 3 2" xfId="3277"/>
    <cellStyle name="Normal 3 4 2 2 3 2 2 2 3 3 2 2" xfId="21094"/>
    <cellStyle name="Normal 3 4 2 2 3 2 2 2 3 3 2 3" xfId="22413"/>
    <cellStyle name="Normal 3 4 2 2 3 2 2 2 3 3 3" xfId="3283"/>
    <cellStyle name="Normal 3 4 2 2 3 2 2 2 3 3 4" xfId="3937"/>
    <cellStyle name="Normal 3 4 2 2 3 2 2 2 3 4" xfId="22414"/>
    <cellStyle name="Normal 3 4 2 2 3 2 2 2 3 4 2" xfId="1117"/>
    <cellStyle name="Normal 3 4 2 2 3 2 2 2 3 4 3" xfId="1143"/>
    <cellStyle name="Normal 3 4 2 2 3 2 2 2 3 5" xfId="22415"/>
    <cellStyle name="Normal 3 4 2 2 3 2 2 2 3 6" xfId="22416"/>
    <cellStyle name="Normal 3 4 2 2 3 2 2 2 4" xfId="22417"/>
    <cellStyle name="Normal 3 4 2 2 3 2 2 2 4 2" xfId="9993"/>
    <cellStyle name="Normal 3 4 2 2 3 2 2 2 4 2 2" xfId="9995"/>
    <cellStyle name="Normal 3 4 2 2 3 2 2 2 4 2 2 2" xfId="9997"/>
    <cellStyle name="Normal 3 4 2 2 3 2 2 2 4 2 2 3" xfId="7512"/>
    <cellStyle name="Normal 3 4 2 2 3 2 2 2 4 2 3" xfId="10000"/>
    <cellStyle name="Normal 3 4 2 2 3 2 2 2 4 2 4" xfId="10002"/>
    <cellStyle name="Normal 3 4 2 2 3 2 2 2 4 3" xfId="10004"/>
    <cellStyle name="Normal 3 4 2 2 3 2 2 2 4 3 2" xfId="3316"/>
    <cellStyle name="Normal 3 4 2 2 3 2 2 2 4 3 3" xfId="4187"/>
    <cellStyle name="Normal 3 4 2 2 3 2 2 2 4 4" xfId="10006"/>
    <cellStyle name="Normal 3 4 2 2 3 2 2 2 4 5" xfId="10008"/>
    <cellStyle name="Normal 3 4 2 2 3 2 2 2 5" xfId="22418"/>
    <cellStyle name="Normal 3 4 2 2 3 2 2 2 5 2" xfId="10091"/>
    <cellStyle name="Normal 3 4 2 2 3 2 2 2 5 2 2" xfId="10093"/>
    <cellStyle name="Normal 3 4 2 2 3 2 2 2 5 2 3" xfId="10095"/>
    <cellStyle name="Normal 3 4 2 2 3 2 2 2 5 3" xfId="10097"/>
    <cellStyle name="Normal 3 4 2 2 3 2 2 2 5 4" xfId="10099"/>
    <cellStyle name="Normal 3 4 2 2 3 2 2 2 6" xfId="22420"/>
    <cellStyle name="Normal 3 4 2 2 3 2 2 2 6 2" xfId="10125"/>
    <cellStyle name="Normal 3 4 2 2 3 2 2 2 6 3" xfId="22421"/>
    <cellStyle name="Normal 3 4 2 2 3 2 2 2 7" xfId="22424"/>
    <cellStyle name="Normal 3 4 2 2 3 2 2 2 8" xfId="22426"/>
    <cellStyle name="Normal 3 4 2 2 3 2 2 3" xfId="22427"/>
    <cellStyle name="Normal 3 4 2 2 3 2 2 3 2" xfId="22430"/>
    <cellStyle name="Normal 3 4 2 2 3 2 2 3 2 2" xfId="22433"/>
    <cellStyle name="Normal 3 4 2 2 3 2 2 3 2 2 2" xfId="22435"/>
    <cellStyle name="Normal 3 4 2 2 3 2 2 3 2 2 2 2" xfId="22437"/>
    <cellStyle name="Normal 3 4 2 2 3 2 2 3 2 2 2 3" xfId="22439"/>
    <cellStyle name="Normal 3 4 2 2 3 2 2 3 2 2 3" xfId="22441"/>
    <cellStyle name="Normal 3 4 2 2 3 2 2 3 2 2 4" xfId="22443"/>
    <cellStyle name="Normal 3 4 2 2 3 2 2 3 2 3" xfId="22445"/>
    <cellStyle name="Normal 3 4 2 2 3 2 2 3 2 3 2" xfId="22447"/>
    <cellStyle name="Normal 3 4 2 2 3 2 2 3 2 3 3" xfId="22449"/>
    <cellStyle name="Normal 3 4 2 2 3 2 2 3 2 4" xfId="22451"/>
    <cellStyle name="Normal 3 4 2 2 3 2 2 3 2 5" xfId="22453"/>
    <cellStyle name="Normal 3 4 2 2 3 2 2 3 3" xfId="22456"/>
    <cellStyle name="Normal 3 4 2 2 3 2 2 3 3 2" xfId="22458"/>
    <cellStyle name="Normal 3 4 2 2 3 2 2 3 3 2 2" xfId="22460"/>
    <cellStyle name="Normal 3 4 2 2 3 2 2 3 3 2 3" xfId="22462"/>
    <cellStyle name="Normal 3 4 2 2 3 2 2 3 3 3" xfId="22464"/>
    <cellStyle name="Normal 3 4 2 2 3 2 2 3 3 4" xfId="22466"/>
    <cellStyle name="Normal 3 4 2 2 3 2 2 3 4" xfId="22469"/>
    <cellStyle name="Normal 3 4 2 2 3 2 2 3 4 2" xfId="22472"/>
    <cellStyle name="Normal 3 4 2 2 3 2 2 3 4 3" xfId="22475"/>
    <cellStyle name="Normal 3 4 2 2 3 2 2 3 5" xfId="22478"/>
    <cellStyle name="Normal 3 4 2 2 3 2 2 3 6" xfId="22481"/>
    <cellStyle name="Normal 3 4 2 2 3 2 2 4" xfId="22482"/>
    <cellStyle name="Normal 3 4 2 2 3 2 2 4 2" xfId="22485"/>
    <cellStyle name="Normal 3 4 2 2 3 2 2 4 2 2" xfId="22487"/>
    <cellStyle name="Normal 3 4 2 2 3 2 2 4 2 2 2" xfId="22489"/>
    <cellStyle name="Normal 3 4 2 2 3 2 2 4 2 2 2 2" xfId="22490"/>
    <cellStyle name="Normal 3 4 2 2 3 2 2 4 2 2 2 3" xfId="22491"/>
    <cellStyle name="Normal 3 4 2 2 3 2 2 4 2 2 3" xfId="22493"/>
    <cellStyle name="Normal 3 4 2 2 3 2 2 4 2 2 4" xfId="22494"/>
    <cellStyle name="Normal 3 4 2 2 3 2 2 4 2 3" xfId="22496"/>
    <cellStyle name="Normal 3 4 2 2 3 2 2 4 2 3 2" xfId="22497"/>
    <cellStyle name="Normal 3 4 2 2 3 2 2 4 2 3 3" xfId="22498"/>
    <cellStyle name="Normal 3 4 2 2 3 2 2 4 2 4" xfId="13800"/>
    <cellStyle name="Normal 3 4 2 2 3 2 2 4 2 5" xfId="13802"/>
    <cellStyle name="Normal 3 4 2 2 3 2 2 4 3" xfId="22500"/>
    <cellStyle name="Normal 3 4 2 2 3 2 2 4 3 2" xfId="22502"/>
    <cellStyle name="Normal 3 4 2 2 3 2 2 4 3 2 2" xfId="22503"/>
    <cellStyle name="Normal 3 4 2 2 3 2 2 4 3 2 3" xfId="22504"/>
    <cellStyle name="Normal 3 4 2 2 3 2 2 4 3 3" xfId="22506"/>
    <cellStyle name="Normal 3 4 2 2 3 2 2 4 3 4" xfId="22507"/>
    <cellStyle name="Normal 3 4 2 2 3 2 2 4 4" xfId="22510"/>
    <cellStyle name="Normal 3 4 2 2 3 2 2 4 4 2" xfId="22512"/>
    <cellStyle name="Normal 3 4 2 2 3 2 2 4 4 3" xfId="22514"/>
    <cellStyle name="Normal 3 4 2 2 3 2 2 4 5" xfId="22517"/>
    <cellStyle name="Normal 3 4 2 2 3 2 2 4 6" xfId="22519"/>
    <cellStyle name="Normal 3 4 2 2 3 2 2 5" xfId="22520"/>
    <cellStyle name="Normal 3 4 2 2 3 2 2 5 2" xfId="22522"/>
    <cellStyle name="Normal 3 4 2 2 3 2 2 5 2 2" xfId="22524"/>
    <cellStyle name="Normal 3 4 2 2 3 2 2 5 2 2 2" xfId="14448"/>
    <cellStyle name="Normal 3 4 2 2 3 2 2 5 2 2 3" xfId="14552"/>
    <cellStyle name="Normal 3 4 2 2 3 2 2 5 2 3" xfId="22526"/>
    <cellStyle name="Normal 3 4 2 2 3 2 2 5 2 4" xfId="22528"/>
    <cellStyle name="Normal 3 4 2 2 3 2 2 5 3" xfId="22530"/>
    <cellStyle name="Normal 3 4 2 2 3 2 2 5 3 2" xfId="13496"/>
    <cellStyle name="Normal 3 4 2 2 3 2 2 5 3 3" xfId="13508"/>
    <cellStyle name="Normal 3 4 2 2 3 2 2 5 4" xfId="22533"/>
    <cellStyle name="Normal 3 4 2 2 3 2 2 5 5" xfId="22536"/>
    <cellStyle name="Normal 3 4 2 2 3 2 2 6" xfId="18315"/>
    <cellStyle name="Normal 3 4 2 2 3 2 2 6 2" xfId="14953"/>
    <cellStyle name="Normal 3 4 2 2 3 2 2 6 2 2" xfId="15526"/>
    <cellStyle name="Normal 3 4 2 2 3 2 2 6 2 3" xfId="15529"/>
    <cellStyle name="Normal 3 4 2 2 3 2 2 6 3" xfId="14958"/>
    <cellStyle name="Normal 3 4 2 2 3 2 2 6 4" xfId="15533"/>
    <cellStyle name="Normal 3 4 2 2 3 2 2 7" xfId="18318"/>
    <cellStyle name="Normal 3 4 2 2 3 2 2 7 2" xfId="15536"/>
    <cellStyle name="Normal 3 4 2 2 3 2 2 7 3" xfId="15539"/>
    <cellStyle name="Normal 3 4 2 2 3 2 2 8" xfId="22538"/>
    <cellStyle name="Normal 3 4 2 2 3 2 2 9" xfId="22539"/>
    <cellStyle name="Normal 3 4 2 2 3 2 3" xfId="18590"/>
    <cellStyle name="Normal 3 4 2 2 3 2 3 2" xfId="22540"/>
    <cellStyle name="Normal 3 4 2 2 3 2 3 2 2" xfId="12161"/>
    <cellStyle name="Normal 3 4 2 2 3 2 3 2 2 2" xfId="22541"/>
    <cellStyle name="Normal 3 4 2 2 3 2 3 2 2 2 2" xfId="6873"/>
    <cellStyle name="Normal 3 4 2 2 3 2 3 2 2 2 2 2" xfId="22542"/>
    <cellStyle name="Normal 3 4 2 2 3 2 3 2 2 2 2 3" xfId="22543"/>
    <cellStyle name="Normal 3 4 2 2 3 2 3 2 2 2 3" xfId="6876"/>
    <cellStyle name="Normal 3 4 2 2 3 2 3 2 2 2 4" xfId="22544"/>
    <cellStyle name="Normal 3 4 2 2 3 2 3 2 2 3" xfId="22545"/>
    <cellStyle name="Normal 3 4 2 2 3 2 3 2 2 3 2" xfId="6883"/>
    <cellStyle name="Normal 3 4 2 2 3 2 3 2 2 3 3" xfId="22546"/>
    <cellStyle name="Normal 3 4 2 2 3 2 3 2 2 4" xfId="22547"/>
    <cellStyle name="Normal 3 4 2 2 3 2 3 2 2 5" xfId="6106"/>
    <cellStyle name="Normal 3 4 2 2 3 2 3 2 3" xfId="12163"/>
    <cellStyle name="Normal 3 4 2 2 3 2 3 2 3 2" xfId="22548"/>
    <cellStyle name="Normal 3 4 2 2 3 2 3 2 3 2 2" xfId="6913"/>
    <cellStyle name="Normal 3 4 2 2 3 2 3 2 3 2 3" xfId="22549"/>
    <cellStyle name="Normal 3 4 2 2 3 2 3 2 3 3" xfId="22550"/>
    <cellStyle name="Normal 3 4 2 2 3 2 3 2 3 4" xfId="22551"/>
    <cellStyle name="Normal 3 4 2 2 3 2 3 2 4" xfId="22552"/>
    <cellStyle name="Normal 3 4 2 2 3 2 3 2 4 2" xfId="10667"/>
    <cellStyle name="Normal 3 4 2 2 3 2 3 2 4 3" xfId="10681"/>
    <cellStyle name="Normal 3 4 2 2 3 2 3 2 5" xfId="22553"/>
    <cellStyle name="Normal 3 4 2 2 3 2 3 2 6" xfId="22554"/>
    <cellStyle name="Normal 3 4 2 2 3 2 3 3" xfId="22555"/>
    <cellStyle name="Normal 3 4 2 2 3 2 3 3 2" xfId="12169"/>
    <cellStyle name="Normal 3 4 2 2 3 2 3 3 2 2" xfId="16177"/>
    <cellStyle name="Normal 3 4 2 2 3 2 3 3 2 2 2" xfId="16180"/>
    <cellStyle name="Normal 3 4 2 2 3 2 3 3 2 2 2 2" xfId="6422"/>
    <cellStyle name="Normal 3 4 2 2 3 2 3 3 2 2 2 3" xfId="8859"/>
    <cellStyle name="Normal 3 4 2 2 3 2 3 3 2 2 3" xfId="16197"/>
    <cellStyle name="Normal 3 4 2 2 3 2 3 3 2 2 4" xfId="16205"/>
    <cellStyle name="Normal 3 4 2 2 3 2 3 3 2 3" xfId="16213"/>
    <cellStyle name="Normal 3 4 2 2 3 2 3 3 2 3 2" xfId="16215"/>
    <cellStyle name="Normal 3 4 2 2 3 2 3 3 2 3 3" xfId="16225"/>
    <cellStyle name="Normal 3 4 2 2 3 2 3 3 2 4" xfId="16232"/>
    <cellStyle name="Normal 3 4 2 2 3 2 3 3 2 5" xfId="16240"/>
    <cellStyle name="Normal 3 4 2 2 3 2 3 3 3" xfId="22557"/>
    <cellStyle name="Normal 3 4 2 2 3 2 3 3 3 2" xfId="16712"/>
    <cellStyle name="Normal 3 4 2 2 3 2 3 3 3 2 2" xfId="16714"/>
    <cellStyle name="Normal 3 4 2 2 3 2 3 3 3 2 3" xfId="16724"/>
    <cellStyle name="Normal 3 4 2 2 3 2 3 3 3 3" xfId="16738"/>
    <cellStyle name="Normal 3 4 2 2 3 2 3 3 3 4" xfId="16753"/>
    <cellStyle name="Normal 3 4 2 2 3 2 3 3 4" xfId="22560"/>
    <cellStyle name="Normal 3 4 2 2 3 2 3 3 4 2" xfId="22563"/>
    <cellStyle name="Normal 3 4 2 2 3 2 3 3 4 3" xfId="22566"/>
    <cellStyle name="Normal 3 4 2 2 3 2 3 3 5" xfId="22569"/>
    <cellStyle name="Normal 3 4 2 2 3 2 3 3 6" xfId="22571"/>
    <cellStyle name="Normal 3 4 2 2 3 2 3 4" xfId="22572"/>
    <cellStyle name="Normal 3 4 2 2 3 2 3 4 2" xfId="22574"/>
    <cellStyle name="Normal 3 4 2 2 3 2 3 4 2 2" xfId="17807"/>
    <cellStyle name="Normal 3 4 2 2 3 2 3 4 2 2 2" xfId="7151"/>
    <cellStyle name="Normal 3 4 2 2 3 2 3 4 2 2 3" xfId="17822"/>
    <cellStyle name="Normal 3 4 2 2 3 2 3 4 2 3" xfId="17828"/>
    <cellStyle name="Normal 3 4 2 2 3 2 3 4 2 4" xfId="13837"/>
    <cellStyle name="Normal 3 4 2 2 3 2 3 4 3" xfId="22576"/>
    <cellStyle name="Normal 3 4 2 2 3 2 3 4 3 2" xfId="22578"/>
    <cellStyle name="Normal 3 4 2 2 3 2 3 4 3 3" xfId="22580"/>
    <cellStyle name="Normal 3 4 2 2 3 2 3 4 4" xfId="22583"/>
    <cellStyle name="Normal 3 4 2 2 3 2 3 4 5" xfId="22586"/>
    <cellStyle name="Normal 3 4 2 2 3 2 3 5" xfId="22587"/>
    <cellStyle name="Normal 3 4 2 2 3 2 3 5 2" xfId="13227"/>
    <cellStyle name="Normal 3 4 2 2 3 2 3 5 2 2" xfId="22589"/>
    <cellStyle name="Normal 3 4 2 2 3 2 3 5 2 3" xfId="22591"/>
    <cellStyle name="Normal 3 4 2 2 3 2 3 5 3" xfId="22593"/>
    <cellStyle name="Normal 3 4 2 2 3 2 3 5 4" xfId="22596"/>
    <cellStyle name="Normal 3 4 2 2 3 2 3 6" xfId="22598"/>
    <cellStyle name="Normal 3 4 2 2 3 2 3 6 2" xfId="15558"/>
    <cellStyle name="Normal 3 4 2 2 3 2 3 6 3" xfId="15561"/>
    <cellStyle name="Normal 3 4 2 2 3 2 3 7" xfId="22600"/>
    <cellStyle name="Normal 3 4 2 2 3 2 3 8" xfId="22601"/>
    <cellStyle name="Normal 3 4 2 2 3 2 4" xfId="14840"/>
    <cellStyle name="Normal 3 4 2 2 3 2 4 2" xfId="22602"/>
    <cellStyle name="Normal 3 4 2 2 3 2 4 2 2" xfId="12196"/>
    <cellStyle name="Normal 3 4 2 2 3 2 4 2 2 2" xfId="22603"/>
    <cellStyle name="Normal 3 4 2 2 3 2 4 2 2 2 2" xfId="13867"/>
    <cellStyle name="Normal 3 4 2 2 3 2 4 2 2 2 3" xfId="13870"/>
    <cellStyle name="Normal 3 4 2 2 3 2 4 2 2 3" xfId="22604"/>
    <cellStyle name="Normal 3 4 2 2 3 2 4 2 2 4" xfId="22605"/>
    <cellStyle name="Normal 3 4 2 2 3 2 4 2 3" xfId="12198"/>
    <cellStyle name="Normal 3 4 2 2 3 2 4 2 3 2" xfId="22606"/>
    <cellStyle name="Normal 3 4 2 2 3 2 4 2 3 3" xfId="22607"/>
    <cellStyle name="Normal 3 4 2 2 3 2 4 2 4" xfId="21324"/>
    <cellStyle name="Normal 3 4 2 2 3 2 4 2 5" xfId="21331"/>
    <cellStyle name="Normal 3 4 2 2 3 2 4 3" xfId="22608"/>
    <cellStyle name="Normal 3 4 2 2 3 2 4 3 2" xfId="12206"/>
    <cellStyle name="Normal 3 4 2 2 3 2 4 3 2 2" xfId="19636"/>
    <cellStyle name="Normal 3 4 2 2 3 2 4 3 2 3" xfId="19655"/>
    <cellStyle name="Normal 3 4 2 2 3 2 4 3 3" xfId="22610"/>
    <cellStyle name="Normal 3 4 2 2 3 2 4 3 4" xfId="21342"/>
    <cellStyle name="Normal 3 4 2 2 3 2 4 4" xfId="22612"/>
    <cellStyle name="Normal 3 4 2 2 3 2 4 4 2" xfId="22615"/>
    <cellStyle name="Normal 3 4 2 2 3 2 4 4 3" xfId="22618"/>
    <cellStyle name="Normal 3 4 2 2 3 2 4 5" xfId="22620"/>
    <cellStyle name="Normal 3 4 2 2 3 2 4 6" xfId="22622"/>
    <cellStyle name="Normal 3 4 2 2 3 2 5" xfId="14842"/>
    <cellStyle name="Normal 3 4 2 2 3 2 5 2" xfId="8292"/>
    <cellStyle name="Normal 3 4 2 2 3 2 5 2 2" xfId="12221"/>
    <cellStyle name="Normal 3 4 2 2 3 2 5 2 2 2" xfId="21804"/>
    <cellStyle name="Normal 3 4 2 2 3 2 5 2 2 2 2" xfId="14623"/>
    <cellStyle name="Normal 3 4 2 2 3 2 5 2 2 2 3" xfId="14626"/>
    <cellStyle name="Normal 3 4 2 2 3 2 5 2 2 3" xfId="21808"/>
    <cellStyle name="Normal 3 4 2 2 3 2 5 2 2 4" xfId="21812"/>
    <cellStyle name="Normal 3 4 2 2 3 2 5 2 3" xfId="21814"/>
    <cellStyle name="Normal 3 4 2 2 3 2 5 2 3 2" xfId="21816"/>
    <cellStyle name="Normal 3 4 2 2 3 2 5 2 3 3" xfId="21818"/>
    <cellStyle name="Normal 3 4 2 2 3 2 5 2 4" xfId="21382"/>
    <cellStyle name="Normal 3 4 2 2 3 2 5 2 5" xfId="21385"/>
    <cellStyle name="Normal 3 4 2 2 3 2 5 3" xfId="8295"/>
    <cellStyle name="Normal 3 4 2 2 3 2 5 3 2" xfId="21821"/>
    <cellStyle name="Normal 3 4 2 2 3 2 5 3 2 2" xfId="20287"/>
    <cellStyle name="Normal 3 4 2 2 3 2 5 3 2 3" xfId="20292"/>
    <cellStyle name="Normal 3 4 2 2 3 2 5 3 3" xfId="21824"/>
    <cellStyle name="Normal 3 4 2 2 3 2 5 3 4" xfId="21828"/>
    <cellStyle name="Normal 3 4 2 2 3 2 5 4" xfId="21831"/>
    <cellStyle name="Normal 3 4 2 2 3 2 5 4 2" xfId="21834"/>
    <cellStyle name="Normal 3 4 2 2 3 2 5 4 3" xfId="21837"/>
    <cellStyle name="Normal 3 4 2 2 3 2 5 5" xfId="21840"/>
    <cellStyle name="Normal 3 4 2 2 3 2 5 6" xfId="21842"/>
    <cellStyle name="Normal 3 4 2 2 3 2 6" xfId="21844"/>
    <cellStyle name="Normal 3 4 2 2 3 2 6 2" xfId="5866"/>
    <cellStyle name="Normal 3 4 2 2 3 2 6 2 2" xfId="16908"/>
    <cellStyle name="Normal 3 4 2 2 3 2 6 2 2 2" xfId="21847"/>
    <cellStyle name="Normal 3 4 2 2 3 2 6 2 2 3" xfId="21852"/>
    <cellStyle name="Normal 3 4 2 2 3 2 6 2 3" xfId="21856"/>
    <cellStyle name="Normal 3 4 2 2 3 2 6 2 4" xfId="21402"/>
    <cellStyle name="Normal 3 4 2 2 3 2 6 3" xfId="5870"/>
    <cellStyle name="Normal 3 4 2 2 3 2 6 3 2" xfId="21861"/>
    <cellStyle name="Normal 3 4 2 2 3 2 6 3 3" xfId="9614"/>
    <cellStyle name="Normal 3 4 2 2 3 2 6 4" xfId="21863"/>
    <cellStyle name="Normal 3 4 2 2 3 2 6 5" xfId="21867"/>
    <cellStyle name="Normal 3 4 2 2 3 2 7" xfId="21870"/>
    <cellStyle name="Normal 3 4 2 2 3 2 7 2" xfId="5923"/>
    <cellStyle name="Normal 3 4 2 2 3 2 7 2 2" xfId="21872"/>
    <cellStyle name="Normal 3 4 2 2 3 2 7 2 3" xfId="21876"/>
    <cellStyle name="Normal 3 4 2 2 3 2 7 3" xfId="21879"/>
    <cellStyle name="Normal 3 4 2 2 3 2 7 4" xfId="21883"/>
    <cellStyle name="Normal 3 4 2 2 3 2 8" xfId="21885"/>
    <cellStyle name="Normal 3 4 2 2 3 2 8 2" xfId="5979"/>
    <cellStyle name="Normal 3 4 2 2 3 2 8 3" xfId="21889"/>
    <cellStyle name="Normal 3 4 2 2 3 2 9" xfId="15150"/>
    <cellStyle name="Normal 3 4 2 2 3 3" xfId="18592"/>
    <cellStyle name="Normal 3 4 2 2 3 3 2" xfId="22623"/>
    <cellStyle name="Normal 3 4 2 2 3 3 2 2" xfId="22624"/>
    <cellStyle name="Normal 3 4 2 2 3 3 2 2 2" xfId="22626"/>
    <cellStyle name="Normal 3 4 2 2 3 3 2 2 2 2" xfId="22627"/>
    <cellStyle name="Normal 3 4 2 2 3 3 2 2 2 2 2" xfId="22628"/>
    <cellStyle name="Normal 3 4 2 2 3 3 2 2 2 2 2 2" xfId="22629"/>
    <cellStyle name="Normal 3 4 2 2 3 3 2 2 2 2 2 3" xfId="22630"/>
    <cellStyle name="Normal 3 4 2 2 3 3 2 2 2 2 3" xfId="22631"/>
    <cellStyle name="Normal 3 4 2 2 3 3 2 2 2 2 4" xfId="6959"/>
    <cellStyle name="Normal 3 4 2 2 3 3 2 2 2 3" xfId="22632"/>
    <cellStyle name="Normal 3 4 2 2 3 3 2 2 2 3 2" xfId="22633"/>
    <cellStyle name="Normal 3 4 2 2 3 3 2 2 2 3 3" xfId="22634"/>
    <cellStyle name="Normal 3 4 2 2 3 3 2 2 2 4" xfId="22635"/>
    <cellStyle name="Normal 3 4 2 2 3 3 2 2 2 5" xfId="22636"/>
    <cellStyle name="Normal 3 4 2 2 3 3 2 2 3" xfId="22637"/>
    <cellStyle name="Normal 3 4 2 2 3 3 2 2 3 2" xfId="22638"/>
    <cellStyle name="Normal 3 4 2 2 3 3 2 2 3 2 2" xfId="22639"/>
    <cellStyle name="Normal 3 4 2 2 3 3 2 2 3 2 3" xfId="22640"/>
    <cellStyle name="Normal 3 4 2 2 3 3 2 2 3 3" xfId="22641"/>
    <cellStyle name="Normal 3 4 2 2 3 3 2 2 3 4" xfId="22642"/>
    <cellStyle name="Normal 3 4 2 2 3 3 2 2 4" xfId="22643"/>
    <cellStyle name="Normal 3 4 2 2 3 3 2 2 4 2" xfId="21016"/>
    <cellStyle name="Normal 3 4 2 2 3 3 2 2 4 3" xfId="21023"/>
    <cellStyle name="Normal 3 4 2 2 3 3 2 2 5" xfId="22644"/>
    <cellStyle name="Normal 3 4 2 2 3 3 2 2 6" xfId="22645"/>
    <cellStyle name="Normal 3 4 2 2 3 3 2 3" xfId="22646"/>
    <cellStyle name="Normal 3 4 2 2 3 3 2 3 2" xfId="22648"/>
    <cellStyle name="Normal 3 4 2 2 3 3 2 3 2 2" xfId="22650"/>
    <cellStyle name="Normal 3 4 2 2 3 3 2 3 2 2 2" xfId="22652"/>
    <cellStyle name="Normal 3 4 2 2 3 3 2 3 2 2 2 2" xfId="22653"/>
    <cellStyle name="Normal 3 4 2 2 3 3 2 3 2 2 2 3" xfId="22654"/>
    <cellStyle name="Normal 3 4 2 2 3 3 2 3 2 2 3" xfId="22656"/>
    <cellStyle name="Normal 3 4 2 2 3 3 2 3 2 2 4" xfId="6996"/>
    <cellStyle name="Normal 3 4 2 2 3 3 2 3 2 3" xfId="22658"/>
    <cellStyle name="Normal 3 4 2 2 3 3 2 3 2 3 2" xfId="22659"/>
    <cellStyle name="Normal 3 4 2 2 3 3 2 3 2 3 3" xfId="22660"/>
    <cellStyle name="Normal 3 4 2 2 3 3 2 3 2 4" xfId="22662"/>
    <cellStyle name="Normal 3 4 2 2 3 3 2 3 2 5" xfId="22663"/>
    <cellStyle name="Normal 3 4 2 2 3 3 2 3 3" xfId="22665"/>
    <cellStyle name="Normal 3 4 2 2 3 3 2 3 3 2" xfId="22667"/>
    <cellStyle name="Normal 3 4 2 2 3 3 2 3 3 2 2" xfId="22668"/>
    <cellStyle name="Normal 3 4 2 2 3 3 2 3 3 2 3" xfId="22669"/>
    <cellStyle name="Normal 3 4 2 2 3 3 2 3 3 3" xfId="22671"/>
    <cellStyle name="Normal 3 4 2 2 3 3 2 3 3 4" xfId="22672"/>
    <cellStyle name="Normal 3 4 2 2 3 3 2 3 4" xfId="22675"/>
    <cellStyle name="Normal 3 4 2 2 3 3 2 3 4 2" xfId="21165"/>
    <cellStyle name="Normal 3 4 2 2 3 3 2 3 4 3" xfId="21172"/>
    <cellStyle name="Normal 3 4 2 2 3 3 2 3 5" xfId="22678"/>
    <cellStyle name="Normal 3 4 2 2 3 3 2 3 6" xfId="22680"/>
    <cellStyle name="Normal 3 4 2 2 3 3 2 4" xfId="22681"/>
    <cellStyle name="Normal 3 4 2 2 3 3 2 4 2" xfId="22683"/>
    <cellStyle name="Normal 3 4 2 2 3 3 2 4 2 2" xfId="22685"/>
    <cellStyle name="Normal 3 4 2 2 3 3 2 4 2 2 2" xfId="6477"/>
    <cellStyle name="Normal 3 4 2 2 3 3 2 4 2 2 3" xfId="6480"/>
    <cellStyle name="Normal 3 4 2 2 3 3 2 4 2 3" xfId="22687"/>
    <cellStyle name="Normal 3 4 2 2 3 3 2 4 2 4" xfId="14022"/>
    <cellStyle name="Normal 3 4 2 2 3 3 2 4 3" xfId="22689"/>
    <cellStyle name="Normal 3 4 2 2 3 3 2 4 3 2" xfId="22691"/>
    <cellStyle name="Normal 3 4 2 2 3 3 2 4 3 3" xfId="22693"/>
    <cellStyle name="Normal 3 4 2 2 3 3 2 4 4" xfId="22696"/>
    <cellStyle name="Normal 3 4 2 2 3 3 2 4 5" xfId="22699"/>
    <cellStyle name="Normal 3 4 2 2 3 3 2 5" xfId="22700"/>
    <cellStyle name="Normal 3 4 2 2 3 3 2 5 2" xfId="22702"/>
    <cellStyle name="Normal 3 4 2 2 3 3 2 5 2 2" xfId="22704"/>
    <cellStyle name="Normal 3 4 2 2 3 3 2 5 2 3" xfId="22706"/>
    <cellStyle name="Normal 3 4 2 2 3 3 2 5 3" xfId="22708"/>
    <cellStyle name="Normal 3 4 2 2 3 3 2 5 4" xfId="22711"/>
    <cellStyle name="Normal 3 4 2 2 3 3 2 6" xfId="22713"/>
    <cellStyle name="Normal 3 4 2 2 3 3 2 6 2" xfId="15604"/>
    <cellStyle name="Normal 3 4 2 2 3 3 2 6 3" xfId="22715"/>
    <cellStyle name="Normal 3 4 2 2 3 3 2 7" xfId="22717"/>
    <cellStyle name="Normal 3 4 2 2 3 3 2 8" xfId="22718"/>
    <cellStyle name="Normal 3 4 2 2 3 3 3" xfId="22719"/>
    <cellStyle name="Normal 3 4 2 2 3 3 3 2" xfId="22720"/>
    <cellStyle name="Normal 3 4 2 2 3 3 3 2 2" xfId="12278"/>
    <cellStyle name="Normal 3 4 2 2 3 3 3 2 2 2" xfId="22722"/>
    <cellStyle name="Normal 3 4 2 2 3 3 3 2 2 2 2" xfId="22724"/>
    <cellStyle name="Normal 3 4 2 2 3 3 3 2 2 2 3" xfId="22726"/>
    <cellStyle name="Normal 3 4 2 2 3 3 3 2 2 3" xfId="22728"/>
    <cellStyle name="Normal 3 4 2 2 3 3 3 2 2 4" xfId="18921"/>
    <cellStyle name="Normal 3 4 2 2 3 3 3 2 3" xfId="22729"/>
    <cellStyle name="Normal 3 4 2 2 3 3 3 2 3 2" xfId="22731"/>
    <cellStyle name="Normal 3 4 2 2 3 3 3 2 3 3" xfId="22733"/>
    <cellStyle name="Normal 3 4 2 2 3 3 3 2 4" xfId="22734"/>
    <cellStyle name="Normal 3 4 2 2 3 3 3 2 5" xfId="22735"/>
    <cellStyle name="Normal 3 4 2 2 3 3 3 3" xfId="22736"/>
    <cellStyle name="Normal 3 4 2 2 3 3 3 3 2" xfId="22738"/>
    <cellStyle name="Normal 3 4 2 2 3 3 3 3 2 2" xfId="21392"/>
    <cellStyle name="Normal 3 4 2 2 3 3 3 3 2 3" xfId="22741"/>
    <cellStyle name="Normal 3 4 2 2 3 3 3 3 3" xfId="22743"/>
    <cellStyle name="Normal 3 4 2 2 3 3 3 3 4" xfId="22746"/>
    <cellStyle name="Normal 3 4 2 2 3 3 3 4" xfId="22747"/>
    <cellStyle name="Normal 3 4 2 2 3 3 3 4 2" xfId="22749"/>
    <cellStyle name="Normal 3 4 2 2 3 3 3 4 3" xfId="22751"/>
    <cellStyle name="Normal 3 4 2 2 3 3 3 5" xfId="22752"/>
    <cellStyle name="Normal 3 4 2 2 3 3 3 6" xfId="22753"/>
    <cellStyle name="Normal 3 4 2 2 3 3 4" xfId="22755"/>
    <cellStyle name="Normal 3 4 2 2 3 3 4 2" xfId="22757"/>
    <cellStyle name="Normal 3 4 2 2 3 3 4 2 2" xfId="22760"/>
    <cellStyle name="Normal 3 4 2 2 3 3 4 2 2 2" xfId="22762"/>
    <cellStyle name="Normal 3 4 2 2 3 3 4 2 2 2 2" xfId="22763"/>
    <cellStyle name="Normal 3 4 2 2 3 3 4 2 2 2 3" xfId="22764"/>
    <cellStyle name="Normal 3 4 2 2 3 3 4 2 2 3" xfId="22766"/>
    <cellStyle name="Normal 3 4 2 2 3 3 4 2 2 4" xfId="19538"/>
    <cellStyle name="Normal 3 4 2 2 3 3 4 2 3" xfId="22768"/>
    <cellStyle name="Normal 3 4 2 2 3 3 4 2 3 2" xfId="22769"/>
    <cellStyle name="Normal 3 4 2 2 3 3 4 2 3 3" xfId="22770"/>
    <cellStyle name="Normal 3 4 2 2 3 3 4 2 4" xfId="21464"/>
    <cellStyle name="Normal 3 4 2 2 3 3 4 2 5" xfId="21466"/>
    <cellStyle name="Normal 3 4 2 2 3 3 4 3" xfId="22772"/>
    <cellStyle name="Normal 3 4 2 2 3 3 4 3 2" xfId="22775"/>
    <cellStyle name="Normal 3 4 2 2 3 3 4 3 2 2" xfId="21642"/>
    <cellStyle name="Normal 3 4 2 2 3 3 4 3 2 3" xfId="22777"/>
    <cellStyle name="Normal 3 4 2 2 3 3 4 3 3" xfId="22780"/>
    <cellStyle name="Normal 3 4 2 2 3 3 4 3 4" xfId="22783"/>
    <cellStyle name="Normal 3 4 2 2 3 3 4 4" xfId="6658"/>
    <cellStyle name="Normal 3 4 2 2 3 3 4 4 2" xfId="6662"/>
    <cellStyle name="Normal 3 4 2 2 3 3 4 4 3" xfId="6667"/>
    <cellStyle name="Normal 3 4 2 2 3 3 4 5" xfId="6673"/>
    <cellStyle name="Normal 3 4 2 2 3 3 4 6" xfId="6680"/>
    <cellStyle name="Normal 3 4 2 2 3 3 5" xfId="21893"/>
    <cellStyle name="Normal 3 4 2 2 3 3 5 2" xfId="8308"/>
    <cellStyle name="Normal 3 4 2 2 3 3 5 2 2" xfId="21896"/>
    <cellStyle name="Normal 3 4 2 2 3 3 5 2 2 2" xfId="21898"/>
    <cellStyle name="Normal 3 4 2 2 3 3 5 2 2 3" xfId="1806"/>
    <cellStyle name="Normal 3 4 2 2 3 3 5 2 3" xfId="21901"/>
    <cellStyle name="Normal 3 4 2 2 3 3 5 2 4" xfId="21491"/>
    <cellStyle name="Normal 3 4 2 2 3 3 5 3" xfId="21904"/>
    <cellStyle name="Normal 3 4 2 2 3 3 5 3 2" xfId="2945"/>
    <cellStyle name="Normal 3 4 2 2 3 3 5 3 3" xfId="2952"/>
    <cellStyle name="Normal 3 4 2 2 3 3 5 4" xfId="6688"/>
    <cellStyle name="Normal 3 4 2 2 3 3 5 5" xfId="6691"/>
    <cellStyle name="Normal 3 4 2 2 3 3 6" xfId="21907"/>
    <cellStyle name="Normal 3 4 2 2 3 3 6 2" xfId="21910"/>
    <cellStyle name="Normal 3 4 2 2 3 3 6 2 2" xfId="19199"/>
    <cellStyle name="Normal 3 4 2 2 3 3 6 2 3" xfId="21913"/>
    <cellStyle name="Normal 3 4 2 2 3 3 6 3" xfId="21916"/>
    <cellStyle name="Normal 3 4 2 2 3 3 6 4" xfId="6699"/>
    <cellStyle name="Normal 3 4 2 2 3 3 7" xfId="12536"/>
    <cellStyle name="Normal 3 4 2 2 3 3 7 2" xfId="12539"/>
    <cellStyle name="Normal 3 4 2 2 3 3 7 3" xfId="12573"/>
    <cellStyle name="Normal 3 4 2 2 3 3 8" xfId="12646"/>
    <cellStyle name="Normal 3 4 2 2 3 3 9" xfId="12688"/>
    <cellStyle name="Normal 3 4 2 2 3 4" xfId="18594"/>
    <cellStyle name="Normal 3 4 2 2 3 4 2" xfId="22129"/>
    <cellStyle name="Normal 3 4 2 2 3 4 2 2" xfId="22784"/>
    <cellStyle name="Normal 3 4 2 2 3 4 2 2 2" xfId="19407"/>
    <cellStyle name="Normal 3 4 2 2 3 4 2 2 2 2" xfId="22785"/>
    <cellStyle name="Normal 3 4 2 2 3 4 2 2 2 2 2" xfId="22786"/>
    <cellStyle name="Normal 3 4 2 2 3 4 2 2 2 2 3" xfId="22787"/>
    <cellStyle name="Normal 3 4 2 2 3 4 2 2 2 3" xfId="9933"/>
    <cellStyle name="Normal 3 4 2 2 3 4 2 2 2 4" xfId="9940"/>
    <cellStyle name="Normal 3 4 2 2 3 4 2 2 3" xfId="22788"/>
    <cellStyle name="Normal 3 4 2 2 3 4 2 2 3 2" xfId="22091"/>
    <cellStyle name="Normal 3 4 2 2 3 4 2 2 3 3" xfId="9949"/>
    <cellStyle name="Normal 3 4 2 2 3 4 2 2 4" xfId="22789"/>
    <cellStyle name="Normal 3 4 2 2 3 4 2 2 5" xfId="22790"/>
    <cellStyle name="Normal 3 4 2 2 3 4 2 3" xfId="22791"/>
    <cellStyle name="Normal 3 4 2 2 3 4 2 3 2" xfId="19535"/>
    <cellStyle name="Normal 3 4 2 2 3 4 2 3 2 2" xfId="22793"/>
    <cellStyle name="Normal 3 4 2 2 3 4 2 3 2 3" xfId="9961"/>
    <cellStyle name="Normal 3 4 2 2 3 4 2 3 3" xfId="22795"/>
    <cellStyle name="Normal 3 4 2 2 3 4 2 3 4" xfId="22797"/>
    <cellStyle name="Normal 3 4 2 2 3 4 2 4" xfId="22798"/>
    <cellStyle name="Normal 3 4 2 2 3 4 2 4 2" xfId="22800"/>
    <cellStyle name="Normal 3 4 2 2 3 4 2 4 3" xfId="22802"/>
    <cellStyle name="Normal 3 4 2 2 3 4 2 5" xfId="22803"/>
    <cellStyle name="Normal 3 4 2 2 3 4 2 6" xfId="22804"/>
    <cellStyle name="Normal 3 4 2 2 3 4 3" xfId="22805"/>
    <cellStyle name="Normal 3 4 2 2 3 4 3 2" xfId="22806"/>
    <cellStyle name="Normal 3 4 2 2 3 4 3 2 2" xfId="12311"/>
    <cellStyle name="Normal 3 4 2 2 3 4 3 2 2 2" xfId="22807"/>
    <cellStyle name="Normal 3 4 2 2 3 4 3 2 2 2 2" xfId="15490"/>
    <cellStyle name="Normal 3 4 2 2 3 4 3 2 2 2 3" xfId="22809"/>
    <cellStyle name="Normal 3 4 2 2 3 4 3 2 2 3" xfId="10040"/>
    <cellStyle name="Normal 3 4 2 2 3 4 3 2 2 4" xfId="10047"/>
    <cellStyle name="Normal 3 4 2 2 3 4 3 2 3" xfId="22810"/>
    <cellStyle name="Normal 3 4 2 2 3 4 3 2 3 2" xfId="22812"/>
    <cellStyle name="Normal 3 4 2 2 3 4 3 2 3 3" xfId="10056"/>
    <cellStyle name="Normal 3 4 2 2 3 4 3 2 4" xfId="22813"/>
    <cellStyle name="Normal 3 4 2 2 3 4 3 2 5" xfId="22814"/>
    <cellStyle name="Normal 3 4 2 2 3 4 3 3" xfId="22815"/>
    <cellStyle name="Normal 3 4 2 2 3 4 3 3 2" xfId="22817"/>
    <cellStyle name="Normal 3 4 2 2 3 4 3 3 2 2" xfId="22820"/>
    <cellStyle name="Normal 3 4 2 2 3 4 3 3 2 3" xfId="10069"/>
    <cellStyle name="Normal 3 4 2 2 3 4 3 3 3" xfId="22822"/>
    <cellStyle name="Normal 3 4 2 2 3 4 3 3 4" xfId="22824"/>
    <cellStyle name="Normal 3 4 2 2 3 4 3 4" xfId="22825"/>
    <cellStyle name="Normal 3 4 2 2 3 4 3 4 2" xfId="22827"/>
    <cellStyle name="Normal 3 4 2 2 3 4 3 4 3" xfId="22829"/>
    <cellStyle name="Normal 3 4 2 2 3 4 3 5" xfId="22830"/>
    <cellStyle name="Normal 3 4 2 2 3 4 3 6" xfId="22831"/>
    <cellStyle name="Normal 3 4 2 2 3 4 4" xfId="22833"/>
    <cellStyle name="Normal 3 4 2 2 3 4 4 2" xfId="22835"/>
    <cellStyle name="Normal 3 4 2 2 3 4 4 2 2" xfId="22838"/>
    <cellStyle name="Normal 3 4 2 2 3 4 4 2 2 2" xfId="22840"/>
    <cellStyle name="Normal 3 4 2 2 3 4 4 2 2 3" xfId="10117"/>
    <cellStyle name="Normal 3 4 2 2 3 4 4 2 3" xfId="22842"/>
    <cellStyle name="Normal 3 4 2 2 3 4 4 2 4" xfId="22844"/>
    <cellStyle name="Normal 3 4 2 2 3 4 4 3" xfId="22846"/>
    <cellStyle name="Normal 3 4 2 2 3 4 4 3 2" xfId="22849"/>
    <cellStyle name="Normal 3 4 2 2 3 4 4 3 3" xfId="22852"/>
    <cellStyle name="Normal 3 4 2 2 3 4 4 4" xfId="6712"/>
    <cellStyle name="Normal 3 4 2 2 3 4 4 5" xfId="6725"/>
    <cellStyle name="Normal 3 4 2 2 3 4 5" xfId="21920"/>
    <cellStyle name="Normal 3 4 2 2 3 4 5 2" xfId="21923"/>
    <cellStyle name="Normal 3 4 2 2 3 4 5 2 2" xfId="21926"/>
    <cellStyle name="Normal 3 4 2 2 3 4 5 2 3" xfId="21930"/>
    <cellStyle name="Normal 3 4 2 2 3 4 5 3" xfId="21934"/>
    <cellStyle name="Normal 3 4 2 2 3 4 5 4" xfId="6738"/>
    <cellStyle name="Normal 3 4 2 2 3 4 6" xfId="21937"/>
    <cellStyle name="Normal 3 4 2 2 3 4 6 2" xfId="21940"/>
    <cellStyle name="Normal 3 4 2 2 3 4 6 3" xfId="21947"/>
    <cellStyle name="Normal 3 4 2 2 3 4 7" xfId="12754"/>
    <cellStyle name="Normal 3 4 2 2 3 4 8" xfId="12758"/>
    <cellStyle name="Normal 3 4 2 2 3 5" xfId="22853"/>
    <cellStyle name="Normal 3 4 2 2 3 5 2" xfId="22854"/>
    <cellStyle name="Normal 3 4 2 2 3 5 2 2" xfId="22855"/>
    <cellStyle name="Normal 3 4 2 2 3 5 2 2 2" xfId="22856"/>
    <cellStyle name="Normal 3 4 2 2 3 5 2 2 2 2" xfId="21378"/>
    <cellStyle name="Normal 3 4 2 2 3 5 2 2 2 3" xfId="21380"/>
    <cellStyle name="Normal 3 4 2 2 3 5 2 2 3" xfId="22857"/>
    <cellStyle name="Normal 3 4 2 2 3 5 2 2 4" xfId="22858"/>
    <cellStyle name="Normal 3 4 2 2 3 5 2 3" xfId="22859"/>
    <cellStyle name="Normal 3 4 2 2 3 5 2 3 2" xfId="22861"/>
    <cellStyle name="Normal 3 4 2 2 3 5 2 3 3" xfId="22863"/>
    <cellStyle name="Normal 3 4 2 2 3 5 2 4" xfId="22864"/>
    <cellStyle name="Normal 3 4 2 2 3 5 2 5" xfId="22865"/>
    <cellStyle name="Normal 3 4 2 2 3 5 3" xfId="22866"/>
    <cellStyle name="Normal 3 4 2 2 3 5 3 2" xfId="22867"/>
    <cellStyle name="Normal 3 4 2 2 3 5 3 2 2" xfId="22868"/>
    <cellStyle name="Normal 3 4 2 2 3 5 3 2 3" xfId="22869"/>
    <cellStyle name="Normal 3 4 2 2 3 5 3 3" xfId="22870"/>
    <cellStyle name="Normal 3 4 2 2 3 5 3 4" xfId="22871"/>
    <cellStyle name="Normal 3 4 2 2 3 5 4" xfId="22873"/>
    <cellStyle name="Normal 3 4 2 2 3 5 4 2" xfId="22875"/>
    <cellStyle name="Normal 3 4 2 2 3 5 4 3" xfId="22877"/>
    <cellStyle name="Normal 3 4 2 2 3 5 5" xfId="21950"/>
    <cellStyle name="Normal 3 4 2 2 3 5 6" xfId="21959"/>
    <cellStyle name="Normal 3 4 2 2 3 6" xfId="22819"/>
    <cellStyle name="Normal 3 4 2 2 3 6 2" xfId="22879"/>
    <cellStyle name="Normal 3 4 2 2 3 6 2 2" xfId="22880"/>
    <cellStyle name="Normal 3 4 2 2 3 6 2 2 2" xfId="22881"/>
    <cellStyle name="Normal 3 4 2 2 3 6 2 2 2 2" xfId="21630"/>
    <cellStyle name="Normal 3 4 2 2 3 6 2 2 2 3" xfId="21632"/>
    <cellStyle name="Normal 3 4 2 2 3 6 2 2 3" xfId="22882"/>
    <cellStyle name="Normal 3 4 2 2 3 6 2 2 4" xfId="22883"/>
    <cellStyle name="Normal 3 4 2 2 3 6 2 3" xfId="22884"/>
    <cellStyle name="Normal 3 4 2 2 3 6 2 3 2" xfId="22886"/>
    <cellStyle name="Normal 3 4 2 2 3 6 2 3 3" xfId="22887"/>
    <cellStyle name="Normal 3 4 2 2 3 6 2 4" xfId="22888"/>
    <cellStyle name="Normal 3 4 2 2 3 6 2 5" xfId="22889"/>
    <cellStyle name="Normal 3 4 2 2 3 6 3" xfId="22890"/>
    <cellStyle name="Normal 3 4 2 2 3 6 3 2" xfId="22891"/>
    <cellStyle name="Normal 3 4 2 2 3 6 3 2 2" xfId="22892"/>
    <cellStyle name="Normal 3 4 2 2 3 6 3 2 3" xfId="22893"/>
    <cellStyle name="Normal 3 4 2 2 3 6 3 3" xfId="22894"/>
    <cellStyle name="Normal 3 4 2 2 3 6 3 4" xfId="22895"/>
    <cellStyle name="Normal 3 4 2 2 3 6 4" xfId="22897"/>
    <cellStyle name="Normal 3 4 2 2 3 6 4 2" xfId="22899"/>
    <cellStyle name="Normal 3 4 2 2 3 6 4 3" xfId="22901"/>
    <cellStyle name="Normal 3 4 2 2 3 6 5" xfId="21965"/>
    <cellStyle name="Normal 3 4 2 2 3 6 6" xfId="3463"/>
    <cellStyle name="Normal 3 4 2 2 3 7" xfId="10068"/>
    <cellStyle name="Normal 3 4 2 2 3 7 2" xfId="10071"/>
    <cellStyle name="Normal 3 4 2 2 3 7 2 2" xfId="22902"/>
    <cellStyle name="Normal 3 4 2 2 3 7 2 2 2" xfId="2423"/>
    <cellStyle name="Normal 3 4 2 2 3 7 2 2 3" xfId="4304"/>
    <cellStyle name="Normal 3 4 2 2 3 7 2 3" xfId="22903"/>
    <cellStyle name="Normal 3 4 2 2 3 7 2 4" xfId="7405"/>
    <cellStyle name="Normal 3 4 2 2 3 7 3" xfId="10073"/>
    <cellStyle name="Normal 3 4 2 2 3 7 3 2" xfId="22904"/>
    <cellStyle name="Normal 3 4 2 2 3 7 3 3" xfId="22905"/>
    <cellStyle name="Normal 3 4 2 2 3 7 4" xfId="22908"/>
    <cellStyle name="Normal 3 4 2 2 3 7 5" xfId="21971"/>
    <cellStyle name="Normal 3 4 2 2 3 8" xfId="10075"/>
    <cellStyle name="Normal 3 4 2 2 3 8 2" xfId="22909"/>
    <cellStyle name="Normal 3 4 2 2 3 8 2 2" xfId="22910"/>
    <cellStyle name="Normal 3 4 2 2 3 8 2 3" xfId="22911"/>
    <cellStyle name="Normal 3 4 2 2 3 8 3" xfId="22912"/>
    <cellStyle name="Normal 3 4 2 2 3 8 4" xfId="22913"/>
    <cellStyle name="Normal 3 4 2 2 3 9" xfId="10077"/>
    <cellStyle name="Normal 3 4 2 2 3 9 2" xfId="22914"/>
    <cellStyle name="Normal 3 4 2 2 3 9 3" xfId="22915"/>
    <cellStyle name="Normal 3 4 2 3" xfId="10880"/>
    <cellStyle name="Normal 3 4 2 4" xfId="10884"/>
    <cellStyle name="Normal 3 4 2 4 10" xfId="22916"/>
    <cellStyle name="Normal 3 4 2 4 2" xfId="21181"/>
    <cellStyle name="Normal 3 4 2 4 2 2" xfId="18715"/>
    <cellStyle name="Normal 3 4 2 4 2 2 2" xfId="22917"/>
    <cellStyle name="Normal 3 4 2 4 2 2 2 2" xfId="22918"/>
    <cellStyle name="Normal 3 4 2 4 2 2 2 2 2" xfId="22919"/>
    <cellStyle name="Normal 3 4 2 4 2 2 2 2 2 2" xfId="22920"/>
    <cellStyle name="Normal 3 4 2 4 2 2 2 2 2 2 2" xfId="22921"/>
    <cellStyle name="Normal 3 4 2 4 2 2 2 2 2 2 3" xfId="9343"/>
    <cellStyle name="Normal 3 4 2 4 2 2 2 2 2 3" xfId="16633"/>
    <cellStyle name="Normal 3 4 2 4 2 2 2 2 2 4" xfId="16635"/>
    <cellStyle name="Normal 3 4 2 4 2 2 2 2 3" xfId="22922"/>
    <cellStyle name="Normal 3 4 2 4 2 2 2 2 3 2" xfId="22923"/>
    <cellStyle name="Normal 3 4 2 4 2 2 2 2 3 3" xfId="22924"/>
    <cellStyle name="Normal 3 4 2 4 2 2 2 2 4" xfId="16853"/>
    <cellStyle name="Normal 3 4 2 4 2 2 2 2 5" xfId="16855"/>
    <cellStyle name="Normal 3 4 2 4 2 2 2 3" xfId="22925"/>
    <cellStyle name="Normal 3 4 2 4 2 2 2 3 2" xfId="11901"/>
    <cellStyle name="Normal 3 4 2 4 2 2 2 3 2 2" xfId="11905"/>
    <cellStyle name="Normal 3 4 2 4 2 2 2 3 2 3" xfId="11914"/>
    <cellStyle name="Normal 3 4 2 4 2 2 2 3 3" xfId="11927"/>
    <cellStyle name="Normal 3 4 2 4 2 2 2 3 4" xfId="11943"/>
    <cellStyle name="Normal 3 4 2 4 2 2 2 4" xfId="22926"/>
    <cellStyle name="Normal 3 4 2 4 2 2 2 4 2" xfId="12017"/>
    <cellStyle name="Normal 3 4 2 4 2 2 2 4 3" xfId="12031"/>
    <cellStyle name="Normal 3 4 2 4 2 2 2 5" xfId="22927"/>
    <cellStyle name="Normal 3 4 2 4 2 2 2 6" xfId="22929"/>
    <cellStyle name="Normal 3 4 2 4 2 2 3" xfId="22930"/>
    <cellStyle name="Normal 3 4 2 4 2 2 3 2" xfId="22931"/>
    <cellStyle name="Normal 3 4 2 4 2 2 3 2 2" xfId="22932"/>
    <cellStyle name="Normal 3 4 2 4 2 2 3 2 2 2" xfId="22933"/>
    <cellStyle name="Normal 3 4 2 4 2 2 3 2 2 2 2" xfId="22934"/>
    <cellStyle name="Normal 3 4 2 4 2 2 3 2 2 2 3" xfId="22935"/>
    <cellStyle name="Normal 3 4 2 4 2 2 3 2 2 3" xfId="16659"/>
    <cellStyle name="Normal 3 4 2 4 2 2 3 2 2 4" xfId="16661"/>
    <cellStyle name="Normal 3 4 2 4 2 2 3 2 3" xfId="22936"/>
    <cellStyle name="Normal 3 4 2 4 2 2 3 2 3 2" xfId="22937"/>
    <cellStyle name="Normal 3 4 2 4 2 2 3 2 3 3" xfId="22938"/>
    <cellStyle name="Normal 3 4 2 4 2 2 3 2 4" xfId="16890"/>
    <cellStyle name="Normal 3 4 2 4 2 2 3 2 5" xfId="16893"/>
    <cellStyle name="Normal 3 4 2 4 2 2 3 3" xfId="22940"/>
    <cellStyle name="Normal 3 4 2 4 2 2 3 3 2" xfId="22941"/>
    <cellStyle name="Normal 3 4 2 4 2 2 3 3 2 2" xfId="22942"/>
    <cellStyle name="Normal 3 4 2 4 2 2 3 3 2 3" xfId="22943"/>
    <cellStyle name="Normal 3 4 2 4 2 2 3 3 3" xfId="22944"/>
    <cellStyle name="Normal 3 4 2 4 2 2 3 3 4" xfId="22945"/>
    <cellStyle name="Normal 3 4 2 4 2 2 3 4" xfId="22947"/>
    <cellStyle name="Normal 3 4 2 4 2 2 3 4 2" xfId="22948"/>
    <cellStyle name="Normal 3 4 2 4 2 2 3 4 3" xfId="22949"/>
    <cellStyle name="Normal 3 4 2 4 2 2 3 5" xfId="22950"/>
    <cellStyle name="Normal 3 4 2 4 2 2 3 6" xfId="22951"/>
    <cellStyle name="Normal 3 4 2 4 2 2 4" xfId="22952"/>
    <cellStyle name="Normal 3 4 2 4 2 2 4 2" xfId="22953"/>
    <cellStyle name="Normal 3 4 2 4 2 2 4 2 2" xfId="22954"/>
    <cellStyle name="Normal 3 4 2 4 2 2 4 2 2 2" xfId="14972"/>
    <cellStyle name="Normal 3 4 2 4 2 2 4 2 2 3" xfId="22955"/>
    <cellStyle name="Normal 3 4 2 4 2 2 4 2 3" xfId="22956"/>
    <cellStyle name="Normal 3 4 2 4 2 2 4 2 4" xfId="10399"/>
    <cellStyle name="Normal 3 4 2 4 2 2 4 3" xfId="22957"/>
    <cellStyle name="Normal 3 4 2 4 2 2 4 3 2" xfId="22958"/>
    <cellStyle name="Normal 3 4 2 4 2 2 4 3 3" xfId="22959"/>
    <cellStyle name="Normal 3 4 2 4 2 2 4 4" xfId="22960"/>
    <cellStyle name="Normal 3 4 2 4 2 2 4 5" xfId="22961"/>
    <cellStyle name="Normal 3 4 2 4 2 2 5" xfId="22962"/>
    <cellStyle name="Normal 3 4 2 4 2 2 5 2" xfId="22963"/>
    <cellStyle name="Normal 3 4 2 4 2 2 5 2 2" xfId="6336"/>
    <cellStyle name="Normal 3 4 2 4 2 2 5 2 3" xfId="6340"/>
    <cellStyle name="Normal 3 4 2 4 2 2 5 3" xfId="22964"/>
    <cellStyle name="Normal 3 4 2 4 2 2 5 4" xfId="22965"/>
    <cellStyle name="Normal 3 4 2 4 2 2 6" xfId="22966"/>
    <cellStyle name="Normal 3 4 2 4 2 2 6 2" xfId="22968"/>
    <cellStyle name="Normal 3 4 2 4 2 2 6 3" xfId="22969"/>
    <cellStyle name="Normal 3 4 2 4 2 2 7" xfId="22970"/>
    <cellStyle name="Normal 3 4 2 4 2 2 8" xfId="22971"/>
    <cellStyle name="Normal 3 4 2 4 2 3" xfId="45"/>
    <cellStyle name="Normal 3 4 2 4 2 3 2" xfId="302"/>
    <cellStyle name="Normal 3 4 2 4 2 3 2 2" xfId="1031"/>
    <cellStyle name="Normal 3 4 2 4 2 3 2 2 2" xfId="1036"/>
    <cellStyle name="Normal 3 4 2 4 2 3 2 2 2 2" xfId="22972"/>
    <cellStyle name="Normal 3 4 2 4 2 3 2 2 2 3" xfId="22973"/>
    <cellStyle name="Normal 3 4 2 4 2 3 2 2 3" xfId="1049"/>
    <cellStyle name="Normal 3 4 2 4 2 3 2 2 4" xfId="16942"/>
    <cellStyle name="Normal 3 4 2 4 2 3 2 3" xfId="1057"/>
    <cellStyle name="Normal 3 4 2 4 2 3 2 3 2" xfId="12299"/>
    <cellStyle name="Normal 3 4 2 4 2 3 2 3 3" xfId="12332"/>
    <cellStyle name="Normal 3 4 2 4 2 3 2 4" xfId="1063"/>
    <cellStyle name="Normal 3 4 2 4 2 3 2 5" xfId="1983"/>
    <cellStyle name="Normal 3 4 2 4 2 3 3" xfId="1086"/>
    <cellStyle name="Normal 3 4 2 4 2 3 3 2" xfId="1073"/>
    <cellStyle name="Normal 3 4 2 4 2 3 3 2 2" xfId="22974"/>
    <cellStyle name="Normal 3 4 2 4 2 3 3 2 3" xfId="22975"/>
    <cellStyle name="Normal 3 4 2 4 2 3 3 3" xfId="1"/>
    <cellStyle name="Normal 3 4 2 4 2 3 3 4" xfId="19950"/>
    <cellStyle name="Normal 3 4 2 4 2 3 4" xfId="1092"/>
    <cellStyle name="Normal 3 4 2 4 2 3 4 2" xfId="22976"/>
    <cellStyle name="Normal 3 4 2 4 2 3 4 3" xfId="22977"/>
    <cellStyle name="Normal 3 4 2 4 2 3 5" xfId="1098"/>
    <cellStyle name="Normal 3 4 2 4 2 3 6" xfId="20425"/>
    <cellStyle name="Normal 3 4 2 4 2 4" xfId="214"/>
    <cellStyle name="Normal 3 4 2 4 2 4 2" xfId="15145"/>
    <cellStyle name="Normal 3 4 2 4 2 4 2 2" xfId="15147"/>
    <cellStyle name="Normal 3 4 2 4 2 4 2 2 2" xfId="15149"/>
    <cellStyle name="Normal 3 4 2 4 2 4 2 2 2 2" xfId="5736"/>
    <cellStyle name="Normal 3 4 2 4 2 4 2 2 2 3" xfId="5742"/>
    <cellStyle name="Normal 3 4 2 4 2 4 2 2 3" xfId="15153"/>
    <cellStyle name="Normal 3 4 2 4 2 4 2 2 4" xfId="15156"/>
    <cellStyle name="Normal 3 4 2 4 2 4 2 3" xfId="15159"/>
    <cellStyle name="Normal 3 4 2 4 2 4 2 3 2" xfId="12687"/>
    <cellStyle name="Normal 3 4 2 4 2 4 2 3 3" xfId="12727"/>
    <cellStyle name="Normal 3 4 2 4 2 4 2 4" xfId="15161"/>
    <cellStyle name="Normal 3 4 2 4 2 4 2 5" xfId="5364"/>
    <cellStyle name="Normal 3 4 2 4 2 4 3" xfId="15163"/>
    <cellStyle name="Normal 3 4 2 4 2 4 3 2" xfId="15165"/>
    <cellStyle name="Normal 3 4 2 4 2 4 3 2 2" xfId="15167"/>
    <cellStyle name="Normal 3 4 2 4 2 4 3 2 3" xfId="15170"/>
    <cellStyle name="Normal 3 4 2 4 2 4 3 3" xfId="15172"/>
    <cellStyle name="Normal 3 4 2 4 2 4 3 4" xfId="15174"/>
    <cellStyle name="Normal 3 4 2 4 2 4 4" xfId="15176"/>
    <cellStyle name="Normal 3 4 2 4 2 4 4 2" xfId="9883"/>
    <cellStyle name="Normal 3 4 2 4 2 4 4 3" xfId="9915"/>
    <cellStyle name="Normal 3 4 2 4 2 4 5" xfId="15178"/>
    <cellStyle name="Normal 3 4 2 4 2 4 6" xfId="22978"/>
    <cellStyle name="Normal 3 4 2 4 2 5" xfId="225"/>
    <cellStyle name="Normal 3 4 2 4 2 5 2" xfId="307"/>
    <cellStyle name="Normal 3 4 2 4 2 5 2 2" xfId="767"/>
    <cellStyle name="Normal 3 4 2 4 2 5 2 2 2" xfId="15296"/>
    <cellStyle name="Normal 3 4 2 4 2 5 2 2 3" xfId="15299"/>
    <cellStyle name="Normal 3 4 2 4 2 5 2 3" xfId="772"/>
    <cellStyle name="Normal 3 4 2 4 2 5 2 4" xfId="15301"/>
    <cellStyle name="Normal 3 4 2 4 2 5 3" xfId="1101"/>
    <cellStyle name="Normal 3 4 2 4 2 5 3 2" xfId="15303"/>
    <cellStyle name="Normal 3 4 2 4 2 5 3 3" xfId="15305"/>
    <cellStyle name="Normal 3 4 2 4 2 5 4" xfId="1105"/>
    <cellStyle name="Normal 3 4 2 4 2 5 5" xfId="15307"/>
    <cellStyle name="Normal 3 4 2 4 2 6" xfId="243"/>
    <cellStyle name="Normal 3 4 2 4 2 6 2" xfId="319"/>
    <cellStyle name="Normal 3 4 2 4 2 6 2 2" xfId="15382"/>
    <cellStyle name="Normal 3 4 2 4 2 6 2 3" xfId="15384"/>
    <cellStyle name="Normal 3 4 2 4 2 6 3" xfId="1111"/>
    <cellStyle name="Normal 3 4 2 4 2 6 4" xfId="15386"/>
    <cellStyle name="Normal 3 4 2 4 2 7" xfId="690"/>
    <cellStyle name="Normal 3 4 2 4 2 7 2" xfId="15423"/>
    <cellStyle name="Normal 3 4 2 4 2 7 3" xfId="22979"/>
    <cellStyle name="Normal 3 4 2 4 2 8" xfId="708"/>
    <cellStyle name="Normal 3 4 2 4 2 9" xfId="7700"/>
    <cellStyle name="Normal 3 4 2 4 3" xfId="22980"/>
    <cellStyle name="Normal 3 4 2 4 3 2" xfId="22981"/>
    <cellStyle name="Normal 3 4 2 4 3 2 2" xfId="15900"/>
    <cellStyle name="Normal 3 4 2 4 3 2 2 2" xfId="15902"/>
    <cellStyle name="Normal 3 4 2 4 3 2 2 2 2" xfId="12427"/>
    <cellStyle name="Normal 3 4 2 4 3 2 2 2 2 2" xfId="15904"/>
    <cellStyle name="Normal 3 4 2 4 3 2 2 2 2 3" xfId="15906"/>
    <cellStyle name="Normal 3 4 2 4 3 2 2 2 3" xfId="15910"/>
    <cellStyle name="Normal 3 4 2 4 3 2 2 2 4" xfId="15913"/>
    <cellStyle name="Normal 3 4 2 4 3 2 2 3" xfId="15916"/>
    <cellStyle name="Normal 3 4 2 4 3 2 2 3 2" xfId="15918"/>
    <cellStyle name="Normal 3 4 2 4 3 2 2 3 3" xfId="15922"/>
    <cellStyle name="Normal 3 4 2 4 3 2 2 4" xfId="15925"/>
    <cellStyle name="Normal 3 4 2 4 3 2 2 5" xfId="15927"/>
    <cellStyle name="Normal 3 4 2 4 3 2 3" xfId="15929"/>
    <cellStyle name="Normal 3 4 2 4 3 2 3 2" xfId="14250"/>
    <cellStyle name="Normal 3 4 2 4 3 2 3 2 2" xfId="15931"/>
    <cellStyle name="Normal 3 4 2 4 3 2 3 2 3" xfId="15934"/>
    <cellStyle name="Normal 3 4 2 4 3 2 3 3" xfId="14253"/>
    <cellStyle name="Normal 3 4 2 4 3 2 3 4" xfId="15936"/>
    <cellStyle name="Normal 3 4 2 4 3 2 4" xfId="15938"/>
    <cellStyle name="Normal 3 4 2 4 3 2 4 2" xfId="14258"/>
    <cellStyle name="Normal 3 4 2 4 3 2 4 3" xfId="15940"/>
    <cellStyle name="Normal 3 4 2 4 3 2 5" xfId="15942"/>
    <cellStyle name="Normal 3 4 2 4 3 2 6" xfId="22242"/>
    <cellStyle name="Normal 3 4 2 4 3 3" xfId="1115"/>
    <cellStyle name="Normal 3 4 2 4 3 3 2" xfId="1122"/>
    <cellStyle name="Normal 3 4 2 4 3 3 2 2" xfId="1128"/>
    <cellStyle name="Normal 3 4 2 4 3 3 2 2 2" xfId="207"/>
    <cellStyle name="Normal 3 4 2 4 3 3 2 2 2 2" xfId="9074"/>
    <cellStyle name="Normal 3 4 2 4 3 3 2 2 2 3" xfId="9097"/>
    <cellStyle name="Normal 3 4 2 4 3 3 2 2 3" xfId="138"/>
    <cellStyle name="Normal 3 4 2 4 3 3 2 2 4" xfId="22983"/>
    <cellStyle name="Normal 3 4 2 4 3 3 2 3" xfId="1134"/>
    <cellStyle name="Normal 3 4 2 4 3 3 2 3 2" xfId="22985"/>
    <cellStyle name="Normal 3 4 2 4 3 3 2 3 3" xfId="22988"/>
    <cellStyle name="Normal 3 4 2 4 3 3 2 4" xfId="1140"/>
    <cellStyle name="Normal 3 4 2 4 3 3 2 5" xfId="12093"/>
    <cellStyle name="Normal 3 4 2 4 3 3 3" xfId="1147"/>
    <cellStyle name="Normal 3 4 2 4 3 3 3 2" xfId="1156"/>
    <cellStyle name="Normal 3 4 2 4 3 3 3 2 2" xfId="22989"/>
    <cellStyle name="Normal 3 4 2 4 3 3 3 2 3" xfId="22991"/>
    <cellStyle name="Normal 3 4 2 4 3 3 3 3" xfId="1166"/>
    <cellStyle name="Normal 3 4 2 4 3 3 3 4" xfId="22992"/>
    <cellStyle name="Normal 3 4 2 4 3 3 4" xfId="1172"/>
    <cellStyle name="Normal 3 4 2 4 3 3 4 2" xfId="22993"/>
    <cellStyle name="Normal 3 4 2 4 3 3 4 3" xfId="22994"/>
    <cellStyle name="Normal 3 4 2 4 3 3 5" xfId="1177"/>
    <cellStyle name="Normal 3 4 2 4 3 3 6" xfId="22251"/>
    <cellStyle name="Normal 3 4 2 4 3 4" xfId="1181"/>
    <cellStyle name="Normal 3 4 2 4 3 4 2" xfId="1185"/>
    <cellStyle name="Normal 3 4 2 4 3 4 2 2" xfId="182"/>
    <cellStyle name="Normal 3 4 2 4 3 4 2 2 2" xfId="22419"/>
    <cellStyle name="Normal 3 4 2 4 3 4 2 2 3" xfId="22423"/>
    <cellStyle name="Normal 3 4 2 4 3 4 2 3" xfId="210"/>
    <cellStyle name="Normal 3 4 2 4 3 4 2 4" xfId="22995"/>
    <cellStyle name="Normal 3 4 2 4 3 4 3" xfId="755"/>
    <cellStyle name="Normal 3 4 2 4 3 4 3 2" xfId="22997"/>
    <cellStyle name="Normal 3 4 2 4 3 4 3 3" xfId="22998"/>
    <cellStyle name="Normal 3 4 2 4 3 4 4" xfId="764"/>
    <cellStyle name="Normal 3 4 2 4 3 4 5" xfId="22254"/>
    <cellStyle name="Normal 3 4 2 4 3 5" xfId="1188"/>
    <cellStyle name="Normal 3 4 2 4 3 5 2" xfId="936"/>
    <cellStyle name="Normal 3 4 2 4 3 5 2 2" xfId="22999"/>
    <cellStyle name="Normal 3 4 2 4 3 5 2 3" xfId="23000"/>
    <cellStyle name="Normal 3 4 2 4 3 5 3" xfId="780"/>
    <cellStyle name="Normal 3 4 2 4 3 5 4" xfId="23001"/>
    <cellStyle name="Normal 3 4 2 4 3 6" xfId="1191"/>
    <cellStyle name="Normal 3 4 2 4 3 6 2" xfId="16210"/>
    <cellStyle name="Normal 3 4 2 4 3 6 3" xfId="23002"/>
    <cellStyle name="Normal 3 4 2 4 3 7" xfId="736"/>
    <cellStyle name="Normal 3 4 2 4 3 8" xfId="7704"/>
    <cellStyle name="Normal 3 4 2 4 4" xfId="23003"/>
    <cellStyle name="Normal 3 4 2 4 4 2" xfId="23004"/>
    <cellStyle name="Normal 3 4 2 4 4 2 2" xfId="7222"/>
    <cellStyle name="Normal 3 4 2 4 4 2 2 2" xfId="16491"/>
    <cellStyle name="Normal 3 4 2 4 4 2 2 2 2" xfId="16493"/>
    <cellStyle name="Normal 3 4 2 4 4 2 2 2 3" xfId="16497"/>
    <cellStyle name="Normal 3 4 2 4 4 2 2 3" xfId="16500"/>
    <cellStyle name="Normal 3 4 2 4 4 2 2 4" xfId="16504"/>
    <cellStyle name="Normal 3 4 2 4 4 2 3" xfId="7225"/>
    <cellStyle name="Normal 3 4 2 4 4 2 3 2" xfId="14288"/>
    <cellStyle name="Normal 3 4 2 4 4 2 3 3" xfId="14291"/>
    <cellStyle name="Normal 3 4 2 4 4 2 4" xfId="16513"/>
    <cellStyle name="Normal 3 4 2 4 4 2 5" xfId="16516"/>
    <cellStyle name="Normal 3 4 2 4 4 3" xfId="1194"/>
    <cellStyle name="Normal 3 4 2 4 4 3 2" xfId="1196"/>
    <cellStyle name="Normal 3 4 2 4 4 3 2 2" xfId="1200"/>
    <cellStyle name="Normal 3 4 2 4 4 3 2 3" xfId="1204"/>
    <cellStyle name="Normal 3 4 2 4 4 3 3" xfId="1207"/>
    <cellStyle name="Normal 3 4 2 4 4 3 4" xfId="1210"/>
    <cellStyle name="Normal 3 4 2 4 4 4" xfId="1213"/>
    <cellStyle name="Normal 3 4 2 4 4 4 2" xfId="1215"/>
    <cellStyle name="Normal 3 4 2 4 4 4 3" xfId="798"/>
    <cellStyle name="Normal 3 4 2 4 4 5" xfId="1218"/>
    <cellStyle name="Normal 3 4 2 4 4 6" xfId="1221"/>
    <cellStyle name="Normal 3 4 2 4 5" xfId="23005"/>
    <cellStyle name="Normal 3 4 2 4 5 2" xfId="23006"/>
    <cellStyle name="Normal 3 4 2 4 5 2 2" xfId="7239"/>
    <cellStyle name="Normal 3 4 2 4 5 2 2 2" xfId="22376"/>
    <cellStyle name="Normal 3 4 2 4 5 2 2 2 2" xfId="23008"/>
    <cellStyle name="Normal 3 4 2 4 5 2 2 2 3" xfId="23010"/>
    <cellStyle name="Normal 3 4 2 4 5 2 2 3" xfId="22379"/>
    <cellStyle name="Normal 3 4 2 4 5 2 2 4" xfId="3436"/>
    <cellStyle name="Normal 3 4 2 4 5 2 3" xfId="23013"/>
    <cellStyle name="Normal 3 4 2 4 5 2 3 2" xfId="14324"/>
    <cellStyle name="Normal 3 4 2 4 5 2 3 3" xfId="23016"/>
    <cellStyle name="Normal 3 4 2 4 5 2 4" xfId="23019"/>
    <cellStyle name="Normal 3 4 2 4 5 2 5" xfId="22284"/>
    <cellStyle name="Normal 3 4 2 4 5 3" xfId="1224"/>
    <cellStyle name="Normal 3 4 2 4 5 3 2" xfId="870"/>
    <cellStyle name="Normal 3 4 2 4 5 3 2 2" xfId="22907"/>
    <cellStyle name="Normal 3 4 2 4 5 3 2 3" xfId="21970"/>
    <cellStyle name="Normal 3 4 2 4 5 3 3" xfId="878"/>
    <cellStyle name="Normal 3 4 2 4 5 3 4" xfId="23022"/>
    <cellStyle name="Normal 3 4 2 4 5 4" xfId="1226"/>
    <cellStyle name="Normal 3 4 2 4 5 4 2" xfId="13146"/>
    <cellStyle name="Normal 3 4 2 4 5 4 3" xfId="13148"/>
    <cellStyle name="Normal 3 4 2 4 5 5" xfId="1228"/>
    <cellStyle name="Normal 3 4 2 4 5 6" xfId="23023"/>
    <cellStyle name="Normal 3 4 2 4 6" xfId="23024"/>
    <cellStyle name="Normal 3 4 2 4 6 2" xfId="23025"/>
    <cellStyle name="Normal 3 4 2 4 6 2 2" xfId="23026"/>
    <cellStyle name="Normal 3 4 2 4 6 2 2 2" xfId="23027"/>
    <cellStyle name="Normal 3 4 2 4 6 2 2 3" xfId="23028"/>
    <cellStyle name="Normal 3 4 2 4 6 2 3" xfId="23030"/>
    <cellStyle name="Normal 3 4 2 4 6 2 4" xfId="22"/>
    <cellStyle name="Normal 3 4 2 4 6 3" xfId="1235"/>
    <cellStyle name="Normal 3 4 2 4 6 3 2" xfId="23031"/>
    <cellStyle name="Normal 3 4 2 4 6 3 3" xfId="23032"/>
    <cellStyle name="Normal 3 4 2 4 6 4" xfId="1237"/>
    <cellStyle name="Normal 3 4 2 4 6 5" xfId="23033"/>
    <cellStyle name="Normal 3 4 2 4 7" xfId="23034"/>
    <cellStyle name="Normal 3 4 2 4 7 2" xfId="18815"/>
    <cellStyle name="Normal 3 4 2 4 7 2 2" xfId="18817"/>
    <cellStyle name="Normal 3 4 2 4 7 2 3" xfId="18821"/>
    <cellStyle name="Normal 3 4 2 4 7 3" xfId="18825"/>
    <cellStyle name="Normal 3 4 2 4 7 4" xfId="18830"/>
    <cellStyle name="Normal 3 4 2 4 8" xfId="23035"/>
    <cellStyle name="Normal 3 4 2 4 8 2" xfId="18859"/>
    <cellStyle name="Normal 3 4 2 4 8 3" xfId="18861"/>
    <cellStyle name="Normal 3 4 2 4 9" xfId="23036"/>
    <cellStyle name="Normal 3 4 2 5" xfId="10886"/>
    <cellStyle name="Normal 3 4 2 5 2" xfId="23037"/>
    <cellStyle name="Normal 3 4 2 5 2 2" xfId="18730"/>
    <cellStyle name="Normal 3 4 2 5 2 2 2" xfId="17029"/>
    <cellStyle name="Normal 3 4 2 5 2 2 2 2" xfId="17031"/>
    <cellStyle name="Normal 3 4 2 5 2 2 2 2 2" xfId="17034"/>
    <cellStyle name="Normal 3 4 2 5 2 2 2 2 2 2" xfId="17036"/>
    <cellStyle name="Normal 3 4 2 5 2 2 2 2 2 3" xfId="3141"/>
    <cellStyle name="Normal 3 4 2 5 2 2 2 2 3" xfId="17038"/>
    <cellStyle name="Normal 3 4 2 5 2 2 2 2 4" xfId="17040"/>
    <cellStyle name="Normal 3 4 2 5 2 2 2 3" xfId="17043"/>
    <cellStyle name="Normal 3 4 2 5 2 2 2 3 2" xfId="17046"/>
    <cellStyle name="Normal 3 4 2 5 2 2 2 3 3" xfId="17051"/>
    <cellStyle name="Normal 3 4 2 5 2 2 2 4" xfId="17055"/>
    <cellStyle name="Normal 3 4 2 5 2 2 2 5" xfId="17058"/>
    <cellStyle name="Normal 3 4 2 5 2 2 3" xfId="17062"/>
    <cellStyle name="Normal 3 4 2 5 2 2 3 2" xfId="17064"/>
    <cellStyle name="Normal 3 4 2 5 2 2 3 2 2" xfId="17066"/>
    <cellStyle name="Normal 3 4 2 5 2 2 3 2 3" xfId="17068"/>
    <cellStyle name="Normal 3 4 2 5 2 2 3 3" xfId="7552"/>
    <cellStyle name="Normal 3 4 2 5 2 2 3 4" xfId="7558"/>
    <cellStyle name="Normal 3 4 2 5 2 2 4" xfId="17070"/>
    <cellStyle name="Normal 3 4 2 5 2 2 4 2" xfId="17072"/>
    <cellStyle name="Normal 3 4 2 5 2 2 4 3" xfId="7567"/>
    <cellStyle name="Normal 3 4 2 5 2 2 5" xfId="17074"/>
    <cellStyle name="Normal 3 4 2 5 2 2 6" xfId="23038"/>
    <cellStyle name="Normal 3 4 2 5 2 3" xfId="1000"/>
    <cellStyle name="Normal 3 4 2 5 2 3 2" xfId="1307"/>
    <cellStyle name="Normal 3 4 2 5 2 3 2 2" xfId="1310"/>
    <cellStyle name="Normal 3 4 2 5 2 3 2 2 2" xfId="17265"/>
    <cellStyle name="Normal 3 4 2 5 2 3 2 2 2 2" xfId="23039"/>
    <cellStyle name="Normal 3 4 2 5 2 3 2 2 2 3" xfId="23040"/>
    <cellStyle name="Normal 3 4 2 5 2 3 2 2 3" xfId="17267"/>
    <cellStyle name="Normal 3 4 2 5 2 3 2 2 4" xfId="17572"/>
    <cellStyle name="Normal 3 4 2 5 2 3 2 3" xfId="1313"/>
    <cellStyle name="Normal 3 4 2 5 2 3 2 3 2" xfId="23041"/>
    <cellStyle name="Normal 3 4 2 5 2 3 2 3 3" xfId="23042"/>
    <cellStyle name="Normal 3 4 2 5 2 3 2 4" xfId="17269"/>
    <cellStyle name="Normal 3 4 2 5 2 3 2 5" xfId="18694"/>
    <cellStyle name="Normal 3 4 2 5 2 3 3" xfId="1317"/>
    <cellStyle name="Normal 3 4 2 5 2 3 3 2" xfId="17272"/>
    <cellStyle name="Normal 3 4 2 5 2 3 3 2 2" xfId="4778"/>
    <cellStyle name="Normal 3 4 2 5 2 3 3 2 3" xfId="3388"/>
    <cellStyle name="Normal 3 4 2 5 2 3 3 3" xfId="7581"/>
    <cellStyle name="Normal 3 4 2 5 2 3 3 4" xfId="7584"/>
    <cellStyle name="Normal 3 4 2 5 2 3 4" xfId="1320"/>
    <cellStyle name="Normal 3 4 2 5 2 3 4 2" xfId="23043"/>
    <cellStyle name="Normal 3 4 2 5 2 3 4 3" xfId="23044"/>
    <cellStyle name="Normal 3 4 2 5 2 3 5" xfId="7867"/>
    <cellStyle name="Normal 3 4 2 5 2 3 6" xfId="7870"/>
    <cellStyle name="Normal 3 4 2 5 2 4" xfId="1323"/>
    <cellStyle name="Normal 3 4 2 5 2 4 2" xfId="99"/>
    <cellStyle name="Normal 3 4 2 5 2 4 2 2" xfId="17346"/>
    <cellStyle name="Normal 3 4 2 5 2 4 2 2 2" xfId="23045"/>
    <cellStyle name="Normal 3 4 2 5 2 4 2 2 3" xfId="23046"/>
    <cellStyle name="Normal 3 4 2 5 2 4 2 3" xfId="17348"/>
    <cellStyle name="Normal 3 4 2 5 2 4 2 4" xfId="23047"/>
    <cellStyle name="Normal 3 4 2 5 2 4 3" xfId="154"/>
    <cellStyle name="Normal 3 4 2 5 2 4 3 2" xfId="23048"/>
    <cellStyle name="Normal 3 4 2 5 2 4 3 3" xfId="23049"/>
    <cellStyle name="Normal 3 4 2 5 2 4 4" xfId="17350"/>
    <cellStyle name="Normal 3 4 2 5 2 4 5" xfId="23050"/>
    <cellStyle name="Normal 3 4 2 5 2 5" xfId="1328"/>
    <cellStyle name="Normal 3 4 2 5 2 5 2" xfId="17370"/>
    <cellStyle name="Normal 3 4 2 5 2 5 2 2" xfId="23051"/>
    <cellStyle name="Normal 3 4 2 5 2 5 2 3" xfId="23052"/>
    <cellStyle name="Normal 3 4 2 5 2 5 3" xfId="21235"/>
    <cellStyle name="Normal 3 4 2 5 2 5 4" xfId="23053"/>
    <cellStyle name="Normal 3 4 2 5 2 6" xfId="1332"/>
    <cellStyle name="Normal 3 4 2 5 2 6 2" xfId="17396"/>
    <cellStyle name="Normal 3 4 2 5 2 6 3" xfId="23054"/>
    <cellStyle name="Normal 3 4 2 5 2 7" xfId="20196"/>
    <cellStyle name="Normal 3 4 2 5 2 8" xfId="7735"/>
    <cellStyle name="Normal 3 4 2 5 3" xfId="18244"/>
    <cellStyle name="Normal 3 4 2 5 3 2" xfId="23055"/>
    <cellStyle name="Normal 3 4 2 5 3 2 2" xfId="17624"/>
    <cellStyle name="Normal 3 4 2 5 3 2 2 2" xfId="17626"/>
    <cellStyle name="Normal 3 4 2 5 3 2 2 2 2" xfId="12791"/>
    <cellStyle name="Normal 3 4 2 5 3 2 2 2 3" xfId="17629"/>
    <cellStyle name="Normal 3 4 2 5 3 2 2 3" xfId="17633"/>
    <cellStyle name="Normal 3 4 2 5 3 2 2 4" xfId="17640"/>
    <cellStyle name="Normal 3 4 2 5 3 2 3" xfId="17645"/>
    <cellStyle name="Normal 3 4 2 5 3 2 3 2" xfId="14366"/>
    <cellStyle name="Normal 3 4 2 5 3 2 3 3" xfId="7606"/>
    <cellStyle name="Normal 3 4 2 5 3 2 4" xfId="17647"/>
    <cellStyle name="Normal 3 4 2 5 3 2 5" xfId="17649"/>
    <cellStyle name="Normal 3 4 2 5 3 3" xfId="1335"/>
    <cellStyle name="Normal 3 4 2 5 3 3 2" xfId="1246"/>
    <cellStyle name="Normal 3 4 2 5 3 3 2 2" xfId="14065"/>
    <cellStyle name="Normal 3 4 2 5 3 3 2 3" xfId="14077"/>
    <cellStyle name="Normal 3 4 2 5 3 3 3" xfId="1253"/>
    <cellStyle name="Normal 3 4 2 5 3 3 4" xfId="17721"/>
    <cellStyle name="Normal 3 4 2 5 3 4" xfId="1337"/>
    <cellStyle name="Normal 3 4 2 5 3 4 2" xfId="17780"/>
    <cellStyle name="Normal 3 4 2 5 3 4 3" xfId="17782"/>
    <cellStyle name="Normal 3 4 2 5 3 5" xfId="1346"/>
    <cellStyle name="Normal 3 4 2 5 3 6" xfId="21240"/>
    <cellStyle name="Normal 3 4 2 5 4" xfId="18246"/>
    <cellStyle name="Normal 3 4 2 5 4 2" xfId="9004"/>
    <cellStyle name="Normal 3 4 2 5 4 2 2" xfId="7257"/>
    <cellStyle name="Normal 3 4 2 5 4 2 2 2" xfId="9006"/>
    <cellStyle name="Normal 3 4 2 5 4 2 2 2 2" xfId="23056"/>
    <cellStyle name="Normal 3 4 2 5 4 2 2 2 3" xfId="23057"/>
    <cellStyle name="Normal 3 4 2 5 4 2 2 3" xfId="9008"/>
    <cellStyle name="Normal 3 4 2 5 4 2 2 4" xfId="20172"/>
    <cellStyle name="Normal 3 4 2 5 4 2 3" xfId="9011"/>
    <cellStyle name="Normal 3 4 2 5 4 2 3 2" xfId="23058"/>
    <cellStyle name="Normal 3 4 2 5 4 2 3 3" xfId="7652"/>
    <cellStyle name="Normal 3 4 2 5 4 2 4" xfId="9013"/>
    <cellStyle name="Normal 3 4 2 5 4 2 5" xfId="22327"/>
    <cellStyle name="Normal 3 4 2 5 4 3" xfId="37"/>
    <cellStyle name="Normal 3 4 2 5 4 3 2" xfId="9015"/>
    <cellStyle name="Normal 3 4 2 5 4 3 2 2" xfId="23059"/>
    <cellStyle name="Normal 3 4 2 5 4 3 2 3" xfId="23060"/>
    <cellStyle name="Normal 3 4 2 5 4 3 3" xfId="9017"/>
    <cellStyle name="Normal 3 4 2 5 4 3 4" xfId="23061"/>
    <cellStyle name="Normal 3 4 2 5 4 4" xfId="230"/>
    <cellStyle name="Normal 3 4 2 5 4 4 2" xfId="23062"/>
    <cellStyle name="Normal 3 4 2 5 4 4 3" xfId="23063"/>
    <cellStyle name="Normal 3 4 2 5 4 5" xfId="9019"/>
    <cellStyle name="Normal 3 4 2 5 4 6" xfId="23064"/>
    <cellStyle name="Normal 3 4 2 5 5" xfId="23065"/>
    <cellStyle name="Normal 3 4 2 5 5 2" xfId="9035"/>
    <cellStyle name="Normal 3 4 2 5 5 2 2" xfId="9038"/>
    <cellStyle name="Normal 3 4 2 5 5 2 2 2" xfId="9042"/>
    <cellStyle name="Normal 3 4 2 5 5 2 2 3" xfId="9046"/>
    <cellStyle name="Normal 3 4 2 5 5 2 3" xfId="9051"/>
    <cellStyle name="Normal 3 4 2 5 5 2 4" xfId="9056"/>
    <cellStyle name="Normal 3 4 2 5 5 3" xfId="9059"/>
    <cellStyle name="Normal 3 4 2 5 5 3 2" xfId="9062"/>
    <cellStyle name="Normal 3 4 2 5 5 3 3" xfId="9067"/>
    <cellStyle name="Normal 3 4 2 5 5 4" xfId="9070"/>
    <cellStyle name="Normal 3 4 2 5 5 5" xfId="9072"/>
    <cellStyle name="Normal 3 4 2 5 6" xfId="23066"/>
    <cellStyle name="Normal 3 4 2 5 6 2" xfId="9082"/>
    <cellStyle name="Normal 3 4 2 5 6 2 2" xfId="9085"/>
    <cellStyle name="Normal 3 4 2 5 6 2 3" xfId="9090"/>
    <cellStyle name="Normal 3 4 2 5 6 3" xfId="9093"/>
    <cellStyle name="Normal 3 4 2 5 6 4" xfId="9095"/>
    <cellStyle name="Normal 3 4 2 5 7" xfId="23068"/>
    <cellStyle name="Normal 3 4 2 5 7 2" xfId="9105"/>
    <cellStyle name="Normal 3 4 2 5 7 3" xfId="9108"/>
    <cellStyle name="Normal 3 4 2 5 8" xfId="23070"/>
    <cellStyle name="Normal 3 4 2 5 9" xfId="23071"/>
    <cellStyle name="Normal 3 4 2 6" xfId="18597"/>
    <cellStyle name="Normal 3 4 2 6 2" xfId="18599"/>
    <cellStyle name="Normal 3 4 2 6 2 2" xfId="18601"/>
    <cellStyle name="Normal 3 4 2 6 2 2 2" xfId="23072"/>
    <cellStyle name="Normal 3 4 2 6 2 2 2 2" xfId="23073"/>
    <cellStyle name="Normal 3 4 2 6 2 2 2 2 2" xfId="23074"/>
    <cellStyle name="Normal 3 4 2 6 2 2 2 2 3" xfId="23075"/>
    <cellStyle name="Normal 3 4 2 6 2 2 2 3" xfId="20192"/>
    <cellStyle name="Normal 3 4 2 6 2 2 2 4" xfId="20194"/>
    <cellStyle name="Normal 3 4 2 6 2 2 3" xfId="23076"/>
    <cellStyle name="Normal 3 4 2 6 2 2 3 2" xfId="11850"/>
    <cellStyle name="Normal 3 4 2 6 2 2 3 3" xfId="7719"/>
    <cellStyle name="Normal 3 4 2 6 2 2 4" xfId="23077"/>
    <cellStyle name="Normal 3 4 2 6 2 2 5" xfId="23078"/>
    <cellStyle name="Normal 3 4 2 6 2 3" xfId="1378"/>
    <cellStyle name="Normal 3 4 2 6 2 3 2" xfId="23079"/>
    <cellStyle name="Normal 3 4 2 6 2 3 2 2" xfId="17410"/>
    <cellStyle name="Normal 3 4 2 6 2 3 2 3" xfId="23080"/>
    <cellStyle name="Normal 3 4 2 6 2 3 3" xfId="23081"/>
    <cellStyle name="Normal 3 4 2 6 2 3 4" xfId="23082"/>
    <cellStyle name="Normal 3 4 2 6 2 4" xfId="1381"/>
    <cellStyle name="Normal 3 4 2 6 2 4 2" xfId="23083"/>
    <cellStyle name="Normal 3 4 2 6 2 4 3" xfId="23084"/>
    <cellStyle name="Normal 3 4 2 6 2 5" xfId="11257"/>
    <cellStyle name="Normal 3 4 2 6 2 6" xfId="21247"/>
    <cellStyle name="Normal 3 4 2 6 3" xfId="18603"/>
    <cellStyle name="Normal 3 4 2 6 3 2" xfId="23085"/>
    <cellStyle name="Normal 3 4 2 6 3 2 2" xfId="23086"/>
    <cellStyle name="Normal 3 4 2 6 3 2 2 2" xfId="23087"/>
    <cellStyle name="Normal 3 4 2 6 3 2 2 2 2" xfId="13194"/>
    <cellStyle name="Normal 3 4 2 6 3 2 2 2 3" xfId="23088"/>
    <cellStyle name="Normal 3 4 2 6 3 2 2 3" xfId="23089"/>
    <cellStyle name="Normal 3 4 2 6 3 2 2 4" xfId="23090"/>
    <cellStyle name="Normal 3 4 2 6 3 2 3" xfId="23091"/>
    <cellStyle name="Normal 3 4 2 6 3 2 3 2" xfId="14396"/>
    <cellStyle name="Normal 3 4 2 6 3 2 3 3" xfId="7756"/>
    <cellStyle name="Normal 3 4 2 6 3 2 4" xfId="23092"/>
    <cellStyle name="Normal 3 4 2 6 3 2 5" xfId="22347"/>
    <cellStyle name="Normal 3 4 2 6 3 3" xfId="23093"/>
    <cellStyle name="Normal 3 4 2 6 3 3 2" xfId="23094"/>
    <cellStyle name="Normal 3 4 2 6 3 3 2 2" xfId="15612"/>
    <cellStyle name="Normal 3 4 2 6 3 3 2 3" xfId="23095"/>
    <cellStyle name="Normal 3 4 2 6 3 3 3" xfId="23096"/>
    <cellStyle name="Normal 3 4 2 6 3 3 4" xfId="23097"/>
    <cellStyle name="Normal 3 4 2 6 3 4" xfId="23098"/>
    <cellStyle name="Normal 3 4 2 6 3 4 2" xfId="23099"/>
    <cellStyle name="Normal 3 4 2 6 3 4 3" xfId="23100"/>
    <cellStyle name="Normal 3 4 2 6 3 5" xfId="23101"/>
    <cellStyle name="Normal 3 4 2 6 3 6" xfId="23102"/>
    <cellStyle name="Normal 3 4 2 6 4" xfId="14852"/>
    <cellStyle name="Normal 3 4 2 6 4 2" xfId="9129"/>
    <cellStyle name="Normal 3 4 2 6 4 2 2" xfId="9132"/>
    <cellStyle name="Normal 3 4 2 6 4 2 2 2" xfId="23103"/>
    <cellStyle name="Normal 3 4 2 6 4 2 2 3" xfId="23104"/>
    <cellStyle name="Normal 3 4 2 6 4 2 3" xfId="9134"/>
    <cellStyle name="Normal 3 4 2 6 4 2 4" xfId="23105"/>
    <cellStyle name="Normal 3 4 2 6 4 3" xfId="9136"/>
    <cellStyle name="Normal 3 4 2 6 4 3 2" xfId="23106"/>
    <cellStyle name="Normal 3 4 2 6 4 3 3" xfId="23107"/>
    <cellStyle name="Normal 3 4 2 6 4 4" xfId="9139"/>
    <cellStyle name="Normal 3 4 2 6 4 5" xfId="23108"/>
    <cellStyle name="Normal 3 4 2 6 5" xfId="14855"/>
    <cellStyle name="Normal 3 4 2 6 5 2" xfId="9144"/>
    <cellStyle name="Normal 3 4 2 6 5 2 2" xfId="15704"/>
    <cellStyle name="Normal 3 4 2 6 5 2 3" xfId="15713"/>
    <cellStyle name="Normal 3 4 2 6 5 3" xfId="9146"/>
    <cellStyle name="Normal 3 4 2 6 5 4" xfId="23109"/>
    <cellStyle name="Normal 3 4 2 6 6" xfId="14857"/>
    <cellStyle name="Normal 3 4 2 6 6 2" xfId="9149"/>
    <cellStyle name="Normal 3 4 2 6 6 3" xfId="23110"/>
    <cellStyle name="Normal 3 4 2 6 7" xfId="23111"/>
    <cellStyle name="Normal 3 4 2 6 8" xfId="23112"/>
    <cellStyle name="Normal 3 4 2 7" xfId="18606"/>
    <cellStyle name="Normal 3 4 2 7 2" xfId="7491"/>
    <cellStyle name="Normal 3 4 2 7 2 2" xfId="23113"/>
    <cellStyle name="Normal 3 4 2 7 2 2 2" xfId="17913"/>
    <cellStyle name="Normal 3 4 2 7 2 2 2 2" xfId="4708"/>
    <cellStyle name="Normal 3 4 2 7 2 2 2 3" xfId="4715"/>
    <cellStyle name="Normal 3 4 2 7 2 2 3" xfId="17915"/>
    <cellStyle name="Normal 3 4 2 7 2 2 4" xfId="17917"/>
    <cellStyle name="Normal 3 4 2 7 2 3" xfId="201"/>
    <cellStyle name="Normal 3 4 2 7 2 3 2" xfId="17943"/>
    <cellStyle name="Normal 3 4 2 7 2 3 3" xfId="23114"/>
    <cellStyle name="Normal 3 4 2 7 2 4" xfId="223"/>
    <cellStyle name="Normal 3 4 2 7 2 5" xfId="23115"/>
    <cellStyle name="Normal 3 4 2 7 3" xfId="7495"/>
    <cellStyle name="Normal 3 4 2 7 3 2" xfId="23116"/>
    <cellStyle name="Normal 3 4 2 7 3 2 2" xfId="18000"/>
    <cellStyle name="Normal 3 4 2 7 3 2 3" xfId="23117"/>
    <cellStyle name="Normal 3 4 2 7 3 3" xfId="23118"/>
    <cellStyle name="Normal 3 4 2 7 3 4" xfId="23119"/>
    <cellStyle name="Normal 3 4 2 7 4" xfId="14860"/>
    <cellStyle name="Normal 3 4 2 7 4 2" xfId="9160"/>
    <cellStyle name="Normal 3 4 2 7 4 3" xfId="9164"/>
    <cellStyle name="Normal 3 4 2 7 5" xfId="14862"/>
    <cellStyle name="Normal 3 4 2 7 6" xfId="23120"/>
    <cellStyle name="Normal 3 4 2 8" xfId="18609"/>
    <cellStyle name="Normal 3 4 2 8 2" xfId="7502"/>
    <cellStyle name="Normal 3 4 2 8 2 2" xfId="23121"/>
    <cellStyle name="Normal 3 4 2 8 2 2 2" xfId="18185"/>
    <cellStyle name="Normal 3 4 2 8 2 2 2 2" xfId="8882"/>
    <cellStyle name="Normal 3 4 2 8 2 2 2 3" xfId="23122"/>
    <cellStyle name="Normal 3 4 2 8 2 2 3" xfId="23124"/>
    <cellStyle name="Normal 3 4 2 8 2 2 4" xfId="23125"/>
    <cellStyle name="Normal 3 4 2 8 2 3" xfId="23126"/>
    <cellStyle name="Normal 3 4 2 8 2 3 2" xfId="18235"/>
    <cellStyle name="Normal 3 4 2 8 2 3 3" xfId="23129"/>
    <cellStyle name="Normal 3 4 2 8 2 4" xfId="23130"/>
    <cellStyle name="Normal 3 4 2 8 2 5" xfId="23131"/>
    <cellStyle name="Normal 3 4 2 8 3" xfId="23132"/>
    <cellStyle name="Normal 3 4 2 8 3 2" xfId="23133"/>
    <cellStyle name="Normal 3 4 2 8 3 2 2" xfId="12375"/>
    <cellStyle name="Normal 3 4 2 8 3 2 3" xfId="23134"/>
    <cellStyle name="Normal 3 4 2 8 3 3" xfId="23135"/>
    <cellStyle name="Normal 3 4 2 8 3 4" xfId="23136"/>
    <cellStyle name="Normal 3 4 2 8 4" xfId="23137"/>
    <cellStyle name="Normal 3 4 2 8 4 2" xfId="9181"/>
    <cellStyle name="Normal 3 4 2 8 4 3" xfId="9183"/>
    <cellStyle name="Normal 3 4 2 8 5" xfId="21975"/>
    <cellStyle name="Normal 3 4 2 8 6" xfId="21988"/>
    <cellStyle name="Normal 3 4 2 9" xfId="18613"/>
    <cellStyle name="Normal 3 4 2 9 2" xfId="23139"/>
    <cellStyle name="Normal 3 4 2 9 2 2" xfId="23140"/>
    <cellStyle name="Normal 3 4 2 9 2 2 2" xfId="23142"/>
    <cellStyle name="Normal 3 4 2 9 2 2 3" xfId="23143"/>
    <cellStyle name="Normal 3 4 2 9 2 3" xfId="23144"/>
    <cellStyle name="Normal 3 4 2 9 2 4" xfId="23145"/>
    <cellStyle name="Normal 3 4 2 9 3" xfId="23148"/>
    <cellStyle name="Normal 3 4 2 9 3 2" xfId="23150"/>
    <cellStyle name="Normal 3 4 2 9 3 3" xfId="23152"/>
    <cellStyle name="Normal 3 4 2 9 4" xfId="23155"/>
    <cellStyle name="Normal 3 4 2 9 5" xfId="22002"/>
    <cellStyle name="Normal 3 4 3" xfId="10888"/>
    <cellStyle name="Normal 3 4 3 10" xfId="23156"/>
    <cellStyle name="Normal 3 4 3 11" xfId="23157"/>
    <cellStyle name="Normal 3 4 3 2" xfId="10890"/>
    <cellStyle name="Normal 3 4 3 2 10" xfId="19880"/>
    <cellStyle name="Normal 3 4 3 2 2" xfId="10892"/>
    <cellStyle name="Normal 3 4 3 2 2 2" xfId="18795"/>
    <cellStyle name="Normal 3 4 3 2 2 2 2" xfId="18797"/>
    <cellStyle name="Normal 3 4 3 2 2 2 2 2" xfId="23158"/>
    <cellStyle name="Normal 3 4 3 2 2 2 2 2 2" xfId="5388"/>
    <cellStyle name="Normal 3 4 3 2 2 2 2 2 2 2" xfId="23160"/>
    <cellStyle name="Normal 3 4 3 2 2 2 2 2 2 2 2" xfId="3587"/>
    <cellStyle name="Normal 3 4 3 2 2 2 2 2 2 2 3" xfId="23161"/>
    <cellStyle name="Normal 3 4 3 2 2 2 2 2 2 3" xfId="23162"/>
    <cellStyle name="Normal 3 4 3 2 2 2 2 2 2 4" xfId="22030"/>
    <cellStyle name="Normal 3 4 3 2 2 2 2 2 3" xfId="5391"/>
    <cellStyle name="Normal 3 4 3 2 2 2 2 2 3 2" xfId="23163"/>
    <cellStyle name="Normal 3 4 3 2 2 2 2 2 3 3" xfId="23164"/>
    <cellStyle name="Normal 3 4 3 2 2 2 2 2 4" xfId="2038"/>
    <cellStyle name="Normal 3 4 3 2 2 2 2 2 5" xfId="2044"/>
    <cellStyle name="Normal 3 4 3 2 2 2 2 3" xfId="23165"/>
    <cellStyle name="Normal 3 4 3 2 2 2 2 3 2" xfId="23166"/>
    <cellStyle name="Normal 3 4 3 2 2 2 2 3 2 2" xfId="23167"/>
    <cellStyle name="Normal 3 4 3 2 2 2 2 3 2 3" xfId="23168"/>
    <cellStyle name="Normal 3 4 3 2 2 2 2 3 3" xfId="23169"/>
    <cellStyle name="Normal 3 4 3 2 2 2 2 3 4" xfId="2056"/>
    <cellStyle name="Normal 3 4 3 2 2 2 2 4" xfId="23170"/>
    <cellStyle name="Normal 3 4 3 2 2 2 2 4 2" xfId="23171"/>
    <cellStyle name="Normal 3 4 3 2 2 2 2 4 3" xfId="23172"/>
    <cellStyle name="Normal 3 4 3 2 2 2 2 5" xfId="23174"/>
    <cellStyle name="Normal 3 4 3 2 2 2 2 6" xfId="20054"/>
    <cellStyle name="Normal 3 4 3 2 2 2 3" xfId="18799"/>
    <cellStyle name="Normal 3 4 3 2 2 2 3 2" xfId="23176"/>
    <cellStyle name="Normal 3 4 3 2 2 2 3 2 2" xfId="23177"/>
    <cellStyle name="Normal 3 4 3 2 2 2 3 2 2 2" xfId="23178"/>
    <cellStyle name="Normal 3 4 3 2 2 2 3 2 2 2 2" xfId="580"/>
    <cellStyle name="Normal 3 4 3 2 2 2 3 2 2 2 3" xfId="683"/>
    <cellStyle name="Normal 3 4 3 2 2 2 3 2 2 3" xfId="23179"/>
    <cellStyle name="Normal 3 4 3 2 2 2 3 2 2 4" xfId="23180"/>
    <cellStyle name="Normal 3 4 3 2 2 2 3 2 3" xfId="23181"/>
    <cellStyle name="Normal 3 4 3 2 2 2 3 2 3 2" xfId="2641"/>
    <cellStyle name="Normal 3 4 3 2 2 2 3 2 3 3" xfId="2647"/>
    <cellStyle name="Normal 3 4 3 2 2 2 3 2 4" xfId="23182"/>
    <cellStyle name="Normal 3 4 3 2 2 2 3 2 5" xfId="23183"/>
    <cellStyle name="Normal 3 4 3 2 2 2 3 3" xfId="23184"/>
    <cellStyle name="Normal 3 4 3 2 2 2 3 3 2" xfId="23185"/>
    <cellStyle name="Normal 3 4 3 2 2 2 3 3 2 2" xfId="23186"/>
    <cellStyle name="Normal 3 4 3 2 2 2 3 3 2 3" xfId="23187"/>
    <cellStyle name="Normal 3 4 3 2 2 2 3 3 3" xfId="23188"/>
    <cellStyle name="Normal 3 4 3 2 2 2 3 3 4" xfId="23189"/>
    <cellStyle name="Normal 3 4 3 2 2 2 3 4" xfId="23190"/>
    <cellStyle name="Normal 3 4 3 2 2 2 3 4 2" xfId="23191"/>
    <cellStyle name="Normal 3 4 3 2 2 2 3 4 3" xfId="23192"/>
    <cellStyle name="Normal 3 4 3 2 2 2 3 5" xfId="23194"/>
    <cellStyle name="Normal 3 4 3 2 2 2 3 6" xfId="23196"/>
    <cellStyle name="Normal 3 4 3 2 2 2 4" xfId="11664"/>
    <cellStyle name="Normal 3 4 3 2 2 2 4 2" xfId="23197"/>
    <cellStyle name="Normal 3 4 3 2 2 2 4 2 2" xfId="23198"/>
    <cellStyle name="Normal 3 4 3 2 2 2 4 2 2 2" xfId="23199"/>
    <cellStyle name="Normal 3 4 3 2 2 2 4 2 2 3" xfId="23200"/>
    <cellStyle name="Normal 3 4 3 2 2 2 4 2 3" xfId="23201"/>
    <cellStyle name="Normal 3 4 3 2 2 2 4 2 4" xfId="23202"/>
    <cellStyle name="Normal 3 4 3 2 2 2 4 3" xfId="3006"/>
    <cellStyle name="Normal 3 4 3 2 2 2 4 3 2" xfId="23203"/>
    <cellStyle name="Normal 3 4 3 2 2 2 4 3 3" xfId="23204"/>
    <cellStyle name="Normal 3 4 3 2 2 2 4 4" xfId="3008"/>
    <cellStyle name="Normal 3 4 3 2 2 2 4 5" xfId="23205"/>
    <cellStyle name="Normal 3 4 3 2 2 2 5" xfId="11666"/>
    <cellStyle name="Normal 3 4 3 2 2 2 5 2" xfId="8437"/>
    <cellStyle name="Normal 3 4 3 2 2 2 5 2 2" xfId="23206"/>
    <cellStyle name="Normal 3 4 3 2 2 2 5 2 3" xfId="23207"/>
    <cellStyle name="Normal 3 4 3 2 2 2 5 3" xfId="23208"/>
    <cellStyle name="Normal 3 4 3 2 2 2 5 4" xfId="23209"/>
    <cellStyle name="Normal 3 4 3 2 2 2 6" xfId="23210"/>
    <cellStyle name="Normal 3 4 3 2 2 2 6 2" xfId="23211"/>
    <cellStyle name="Normal 3 4 3 2 2 2 6 3" xfId="741"/>
    <cellStyle name="Normal 3 4 3 2 2 2 7" xfId="23212"/>
    <cellStyle name="Normal 3 4 3 2 2 2 8" xfId="23213"/>
    <cellStyle name="Normal 3 4 3 2 2 3" xfId="18801"/>
    <cellStyle name="Normal 3 4 3 2 2 3 2" xfId="23214"/>
    <cellStyle name="Normal 3 4 3 2 2 3 2 2" xfId="23215"/>
    <cellStyle name="Normal 3 4 3 2 2 3 2 2 2" xfId="23216"/>
    <cellStyle name="Normal 3 4 3 2 2 3 2 2 2 2" xfId="7760"/>
    <cellStyle name="Normal 3 4 3 2 2 3 2 2 2 3" xfId="7762"/>
    <cellStyle name="Normal 3 4 3 2 2 3 2 2 3" xfId="23217"/>
    <cellStyle name="Normal 3 4 3 2 2 3 2 2 4" xfId="23218"/>
    <cellStyle name="Normal 3 4 3 2 2 3 2 3" xfId="23219"/>
    <cellStyle name="Normal 3 4 3 2 2 3 2 3 2" xfId="23220"/>
    <cellStyle name="Normal 3 4 3 2 2 3 2 3 3" xfId="23221"/>
    <cellStyle name="Normal 3 4 3 2 2 3 2 4" xfId="23222"/>
    <cellStyle name="Normal 3 4 3 2 2 3 2 5" xfId="23224"/>
    <cellStyle name="Normal 3 4 3 2 2 3 3" xfId="23225"/>
    <cellStyle name="Normal 3 4 3 2 2 3 3 2" xfId="23226"/>
    <cellStyle name="Normal 3 4 3 2 2 3 3 2 2" xfId="23227"/>
    <cellStyle name="Normal 3 4 3 2 2 3 3 2 3" xfId="23228"/>
    <cellStyle name="Normal 3 4 3 2 2 3 3 3" xfId="23229"/>
    <cellStyle name="Normal 3 4 3 2 2 3 3 4" xfId="23230"/>
    <cellStyle name="Normal 3 4 3 2 2 3 4" xfId="23232"/>
    <cellStyle name="Normal 3 4 3 2 2 3 4 2" xfId="23234"/>
    <cellStyle name="Normal 3 4 3 2 2 3 4 3" xfId="23236"/>
    <cellStyle name="Normal 3 4 3 2 2 3 5" xfId="23238"/>
    <cellStyle name="Normal 3 4 3 2 2 3 6" xfId="23240"/>
    <cellStyle name="Normal 3 4 3 2 2 4" xfId="12697"/>
    <cellStyle name="Normal 3 4 3 2 2 4 2" xfId="23241"/>
    <cellStyle name="Normal 3 4 3 2 2 4 2 2" xfId="23242"/>
    <cellStyle name="Normal 3 4 3 2 2 4 2 2 2" xfId="23243"/>
    <cellStyle name="Normal 3 4 3 2 2 4 2 2 2 2" xfId="11342"/>
    <cellStyle name="Normal 3 4 3 2 2 4 2 2 2 3" xfId="11348"/>
    <cellStyle name="Normal 3 4 3 2 2 4 2 2 3" xfId="23244"/>
    <cellStyle name="Normal 3 4 3 2 2 4 2 2 4" xfId="23245"/>
    <cellStyle name="Normal 3 4 3 2 2 4 2 3" xfId="23246"/>
    <cellStyle name="Normal 3 4 3 2 2 4 2 3 2" xfId="23247"/>
    <cellStyle name="Normal 3 4 3 2 2 4 2 3 3" xfId="23248"/>
    <cellStyle name="Normal 3 4 3 2 2 4 2 4" xfId="23249"/>
    <cellStyle name="Normal 3 4 3 2 2 4 2 5" xfId="23251"/>
    <cellStyle name="Normal 3 4 3 2 2 4 3" xfId="23252"/>
    <cellStyle name="Normal 3 4 3 2 2 4 3 2" xfId="23253"/>
    <cellStyle name="Normal 3 4 3 2 2 4 3 2 2" xfId="23254"/>
    <cellStyle name="Normal 3 4 3 2 2 4 3 2 3" xfId="23255"/>
    <cellStyle name="Normal 3 4 3 2 2 4 3 3" xfId="23256"/>
    <cellStyle name="Normal 3 4 3 2 2 4 3 4" xfId="23257"/>
    <cellStyle name="Normal 3 4 3 2 2 4 4" xfId="23259"/>
    <cellStyle name="Normal 3 4 3 2 2 4 4 2" xfId="23261"/>
    <cellStyle name="Normal 3 4 3 2 2 4 4 3" xfId="23263"/>
    <cellStyle name="Normal 3 4 3 2 2 4 5" xfId="23265"/>
    <cellStyle name="Normal 3 4 3 2 2 4 6" xfId="23267"/>
    <cellStyle name="Normal 3 4 3 2 2 5" xfId="12700"/>
    <cellStyle name="Normal 3 4 3 2 2 5 2" xfId="23268"/>
    <cellStyle name="Normal 3 4 3 2 2 5 2 2" xfId="23269"/>
    <cellStyle name="Normal 3 4 3 2 2 5 2 2 2" xfId="23270"/>
    <cellStyle name="Normal 3 4 3 2 2 5 2 2 3" xfId="23271"/>
    <cellStyle name="Normal 3 4 3 2 2 5 2 3" xfId="23272"/>
    <cellStyle name="Normal 3 4 3 2 2 5 2 4" xfId="23273"/>
    <cellStyle name="Normal 3 4 3 2 2 5 3" xfId="23274"/>
    <cellStyle name="Normal 3 4 3 2 2 5 3 2" xfId="23275"/>
    <cellStyle name="Normal 3 4 3 2 2 5 3 3" xfId="23276"/>
    <cellStyle name="Normal 3 4 3 2 2 5 4" xfId="23278"/>
    <cellStyle name="Normal 3 4 3 2 2 5 5" xfId="23280"/>
    <cellStyle name="Normal 3 4 3 2 2 6" xfId="23282"/>
    <cellStyle name="Normal 3 4 3 2 2 6 2" xfId="23283"/>
    <cellStyle name="Normal 3 4 3 2 2 6 2 2" xfId="23284"/>
    <cellStyle name="Normal 3 4 3 2 2 6 2 3" xfId="23285"/>
    <cellStyle name="Normal 3 4 3 2 2 6 3" xfId="23286"/>
    <cellStyle name="Normal 3 4 3 2 2 6 4" xfId="15483"/>
    <cellStyle name="Normal 3 4 3 2 2 7" xfId="23288"/>
    <cellStyle name="Normal 3 4 3 2 2 7 2" xfId="23289"/>
    <cellStyle name="Normal 3 4 3 2 2 7 3" xfId="23290"/>
    <cellStyle name="Normal 3 4 3 2 2 8" xfId="23291"/>
    <cellStyle name="Normal 3 4 3 2 2 9" xfId="23292"/>
    <cellStyle name="Normal 3 4 3 2 3" xfId="10894"/>
    <cellStyle name="Normal 3 4 3 2 3 2" xfId="18811"/>
    <cellStyle name="Normal 3 4 3 2 3 2 2" xfId="23293"/>
    <cellStyle name="Normal 3 4 3 2 3 2 2 2" xfId="23294"/>
    <cellStyle name="Normal 3 4 3 2 3 2 2 2 2" xfId="23296"/>
    <cellStyle name="Normal 3 4 3 2 3 2 2 2 2 2" xfId="10499"/>
    <cellStyle name="Normal 3 4 3 2 3 2 2 2 2 3" xfId="17785"/>
    <cellStyle name="Normal 3 4 3 2 3 2 2 2 3" xfId="23297"/>
    <cellStyle name="Normal 3 4 3 2 3 2 2 2 4" xfId="23298"/>
    <cellStyle name="Normal 3 4 3 2 3 2 2 3" xfId="23299"/>
    <cellStyle name="Normal 3 4 3 2 3 2 2 3 2" xfId="23300"/>
    <cellStyle name="Normal 3 4 3 2 3 2 2 3 3" xfId="23301"/>
    <cellStyle name="Normal 3 4 3 2 3 2 2 4" xfId="23302"/>
    <cellStyle name="Normal 3 4 3 2 3 2 2 5" xfId="23303"/>
    <cellStyle name="Normal 3 4 3 2 3 2 3" xfId="23304"/>
    <cellStyle name="Normal 3 4 3 2 3 2 3 2" xfId="23305"/>
    <cellStyle name="Normal 3 4 3 2 3 2 3 2 2" xfId="2960"/>
    <cellStyle name="Normal 3 4 3 2 3 2 3 2 3" xfId="12566"/>
    <cellStyle name="Normal 3 4 3 2 3 2 3 3" xfId="23306"/>
    <cellStyle name="Normal 3 4 3 2 3 2 3 4" xfId="23307"/>
    <cellStyle name="Normal 3 4 3 2 3 2 4" xfId="11677"/>
    <cellStyle name="Normal 3 4 3 2 3 2 4 2" xfId="23309"/>
    <cellStyle name="Normal 3 4 3 2 3 2 4 3" xfId="23311"/>
    <cellStyle name="Normal 3 4 3 2 3 2 5" xfId="11679"/>
    <cellStyle name="Normal 3 4 3 2 3 2 6" xfId="22405"/>
    <cellStyle name="Normal 3 4 3 2 3 3" xfId="18813"/>
    <cellStyle name="Normal 3 4 3 2 3 3 2" xfId="23312"/>
    <cellStyle name="Normal 3 4 3 2 3 3 2 2" xfId="23313"/>
    <cellStyle name="Normal 3 4 3 2 3 3 2 2 2" xfId="23315"/>
    <cellStyle name="Normal 3 4 3 2 3 3 2 2 2 2" xfId="21489"/>
    <cellStyle name="Normal 3 4 3 2 3 3 2 2 2 3" xfId="21496"/>
    <cellStyle name="Normal 3 4 3 2 3 3 2 2 3" xfId="23316"/>
    <cellStyle name="Normal 3 4 3 2 3 3 2 2 4" xfId="23317"/>
    <cellStyle name="Normal 3 4 3 2 3 3 2 3" xfId="23318"/>
    <cellStyle name="Normal 3 4 3 2 3 3 2 3 2" xfId="23319"/>
    <cellStyle name="Normal 3 4 3 2 3 3 2 3 3" xfId="23320"/>
    <cellStyle name="Normal 3 4 3 2 3 3 2 4" xfId="23321"/>
    <cellStyle name="Normal 3 4 3 2 3 3 2 5" xfId="23322"/>
    <cellStyle name="Normal 3 4 3 2 3 3 3" xfId="23323"/>
    <cellStyle name="Normal 3 4 3 2 3 3 3 2" xfId="23324"/>
    <cellStyle name="Normal 3 4 3 2 3 3 3 2 2" xfId="12666"/>
    <cellStyle name="Normal 3 4 3 2 3 3 3 2 3" xfId="7412"/>
    <cellStyle name="Normal 3 4 3 2 3 3 3 3" xfId="23325"/>
    <cellStyle name="Normal 3 4 3 2 3 3 3 4" xfId="23326"/>
    <cellStyle name="Normal 3 4 3 2 3 3 4" xfId="23328"/>
    <cellStyle name="Normal 3 4 3 2 3 3 4 2" xfId="23331"/>
    <cellStyle name="Normal 3 4 3 2 3 3 4 3" xfId="23334"/>
    <cellStyle name="Normal 3 4 3 2 3 3 5" xfId="22429"/>
    <cellStyle name="Normal 3 4 3 2 3 3 6" xfId="22455"/>
    <cellStyle name="Normal 3 4 3 2 3 4" xfId="23335"/>
    <cellStyle name="Normal 3 4 3 2 3 4 2" xfId="14445"/>
    <cellStyle name="Normal 3 4 3 2 3 4 2 2" xfId="23336"/>
    <cellStyle name="Normal 3 4 3 2 3 4 2 2 2" xfId="19777"/>
    <cellStyle name="Normal 3 4 3 2 3 4 2 2 3" xfId="23337"/>
    <cellStyle name="Normal 3 4 3 2 3 4 2 3" xfId="23338"/>
    <cellStyle name="Normal 3 4 3 2 3 4 2 4" xfId="23339"/>
    <cellStyle name="Normal 3 4 3 2 3 4 3" xfId="23340"/>
    <cellStyle name="Normal 3 4 3 2 3 4 3 2" xfId="23341"/>
    <cellStyle name="Normal 3 4 3 2 3 4 3 3" xfId="23342"/>
    <cellStyle name="Normal 3 4 3 2 3 4 4" xfId="23344"/>
    <cellStyle name="Normal 3 4 3 2 3 4 5" xfId="22484"/>
    <cellStyle name="Normal 3 4 3 2 3 5" xfId="23345"/>
    <cellStyle name="Normal 3 4 3 2 3 5 2" xfId="23346"/>
    <cellStyle name="Normal 3 4 3 2 3 5 2 2" xfId="23347"/>
    <cellStyle name="Normal 3 4 3 2 3 5 2 3" xfId="23348"/>
    <cellStyle name="Normal 3 4 3 2 3 5 3" xfId="23349"/>
    <cellStyle name="Normal 3 4 3 2 3 5 4" xfId="23351"/>
    <cellStyle name="Normal 3 4 3 2 3 6" xfId="23352"/>
    <cellStyle name="Normal 3 4 3 2 3 6 2" xfId="14923"/>
    <cellStyle name="Normal 3 4 3 2 3 6 3" xfId="14935"/>
    <cellStyle name="Normal 3 4 3 2 3 7" xfId="23353"/>
    <cellStyle name="Normal 3 4 3 2 3 8" xfId="23354"/>
    <cellStyle name="Normal 3 4 3 2 4" xfId="13582"/>
    <cellStyle name="Normal 3 4 3 2 4 2" xfId="18823"/>
    <cellStyle name="Normal 3 4 3 2 4 2 2" xfId="23355"/>
    <cellStyle name="Normal 3 4 3 2 4 2 2 2" xfId="10179"/>
    <cellStyle name="Normal 3 4 3 2 4 2 2 2 2" xfId="6563"/>
    <cellStyle name="Normal 3 4 3 2 4 2 2 2 3" xfId="6573"/>
    <cellStyle name="Normal 3 4 3 2 4 2 2 3" xfId="23356"/>
    <cellStyle name="Normal 3 4 3 2 4 2 2 4" xfId="23357"/>
    <cellStyle name="Normal 3 4 3 2 4 2 3" xfId="23358"/>
    <cellStyle name="Normal 3 4 3 2 4 2 3 2" xfId="23359"/>
    <cellStyle name="Normal 3 4 3 2 4 2 3 3" xfId="23360"/>
    <cellStyle name="Normal 3 4 3 2 4 2 4" xfId="12155"/>
    <cellStyle name="Normal 3 4 3 2 4 2 5" xfId="12160"/>
    <cellStyle name="Normal 3 4 3 2 4 3" xfId="23361"/>
    <cellStyle name="Normal 3 4 3 2 4 3 2" xfId="23362"/>
    <cellStyle name="Normal 3 4 3 2 4 3 2 2" xfId="23363"/>
    <cellStyle name="Normal 3 4 3 2 4 3 2 3" xfId="23364"/>
    <cellStyle name="Normal 3 4 3 2 4 3 3" xfId="23365"/>
    <cellStyle name="Normal 3 4 3 2 4 3 4" xfId="12166"/>
    <cellStyle name="Normal 3 4 3 2 4 4" xfId="23366"/>
    <cellStyle name="Normal 3 4 3 2 4 4 2" xfId="23367"/>
    <cellStyle name="Normal 3 4 3 2 4 4 3" xfId="23368"/>
    <cellStyle name="Normal 3 4 3 2 4 5" xfId="23369"/>
    <cellStyle name="Normal 3 4 3 2 4 6" xfId="23370"/>
    <cellStyle name="Normal 3 4 3 2 5" xfId="13584"/>
    <cellStyle name="Normal 3 4 3 2 5 2" xfId="23371"/>
    <cellStyle name="Normal 3 4 3 2 5 2 2" xfId="23372"/>
    <cellStyle name="Normal 3 4 3 2 5 2 2 2" xfId="23373"/>
    <cellStyle name="Normal 3 4 3 2 5 2 2 2 2" xfId="13713"/>
    <cellStyle name="Normal 3 4 3 2 5 2 2 2 3" xfId="13725"/>
    <cellStyle name="Normal 3 4 3 2 5 2 2 3" xfId="23374"/>
    <cellStyle name="Normal 3 4 3 2 5 2 2 4" xfId="23375"/>
    <cellStyle name="Normal 3 4 3 2 5 2 3" xfId="23376"/>
    <cellStyle name="Normal 3 4 3 2 5 2 3 2" xfId="23377"/>
    <cellStyle name="Normal 3 4 3 2 5 2 3 3" xfId="23378"/>
    <cellStyle name="Normal 3 4 3 2 5 2 4" xfId="12190"/>
    <cellStyle name="Normal 3 4 3 2 5 2 5" xfId="12195"/>
    <cellStyle name="Normal 3 4 3 2 5 3" xfId="23379"/>
    <cellStyle name="Normal 3 4 3 2 5 3 2" xfId="23380"/>
    <cellStyle name="Normal 3 4 3 2 5 3 2 2" xfId="2868"/>
    <cellStyle name="Normal 3 4 3 2 5 3 2 3" xfId="2878"/>
    <cellStyle name="Normal 3 4 3 2 5 3 3" xfId="23381"/>
    <cellStyle name="Normal 3 4 3 2 5 3 4" xfId="12203"/>
    <cellStyle name="Normal 3 4 3 2 5 4" xfId="23382"/>
    <cellStyle name="Normal 3 4 3 2 5 4 2" xfId="23383"/>
    <cellStyle name="Normal 3 4 3 2 5 4 3" xfId="23384"/>
    <cellStyle name="Normal 3 4 3 2 5 5" xfId="23385"/>
    <cellStyle name="Normal 3 4 3 2 5 6" xfId="23386"/>
    <cellStyle name="Normal 3 4 3 2 6" xfId="23387"/>
    <cellStyle name="Normal 3 4 3 2 6 2" xfId="23388"/>
    <cellStyle name="Normal 3 4 3 2 6 2 2" xfId="23389"/>
    <cellStyle name="Normal 3 4 3 2 6 2 2 2" xfId="23390"/>
    <cellStyle name="Normal 3 4 3 2 6 2 2 3" xfId="23391"/>
    <cellStyle name="Normal 3 4 3 2 6 2 3" xfId="23392"/>
    <cellStyle name="Normal 3 4 3 2 6 2 4" xfId="12219"/>
    <cellStyle name="Normal 3 4 3 2 6 3" xfId="23393"/>
    <cellStyle name="Normal 3 4 3 2 6 3 2" xfId="23395"/>
    <cellStyle name="Normal 3 4 3 2 6 3 3" xfId="23396"/>
    <cellStyle name="Normal 3 4 3 2 6 4" xfId="16966"/>
    <cellStyle name="Normal 3 4 3 2 6 5" xfId="16978"/>
    <cellStyle name="Normal 3 4 3 2 7" xfId="23397"/>
    <cellStyle name="Normal 3 4 3 2 7 2" xfId="23398"/>
    <cellStyle name="Normal 3 4 3 2 7 2 2" xfId="23399"/>
    <cellStyle name="Normal 3 4 3 2 7 2 3" xfId="23400"/>
    <cellStyle name="Normal 3 4 3 2 7 3" xfId="23401"/>
    <cellStyle name="Normal 3 4 3 2 7 4" xfId="16984"/>
    <cellStyle name="Normal 3 4 3 2 8" xfId="23402"/>
    <cellStyle name="Normal 3 4 3 2 8 2" xfId="23403"/>
    <cellStyle name="Normal 3 4 3 2 8 3" xfId="23404"/>
    <cellStyle name="Normal 3 4 3 2 9" xfId="23405"/>
    <cellStyle name="Normal 3 4 3 3" xfId="10896"/>
    <cellStyle name="Normal 3 4 3 3 2" xfId="23406"/>
    <cellStyle name="Normal 3 4 3 3 2 2" xfId="18854"/>
    <cellStyle name="Normal 3 4 3 3 2 2 2" xfId="23407"/>
    <cellStyle name="Normal 3 4 3 3 2 2 2 2" xfId="23408"/>
    <cellStyle name="Normal 3 4 3 3 2 2 2 2 2" xfId="11104"/>
    <cellStyle name="Normal 3 4 3 3 2 2 2 2 2 2" xfId="23409"/>
    <cellStyle name="Normal 3 4 3 3 2 2 2 2 2 3" xfId="23410"/>
    <cellStyle name="Normal 3 4 3 3 2 2 2 2 3" xfId="23411"/>
    <cellStyle name="Normal 3 4 3 3 2 2 2 2 4" xfId="5566"/>
    <cellStyle name="Normal 3 4 3 3 2 2 2 3" xfId="23412"/>
    <cellStyle name="Normal 3 4 3 3 2 2 2 3 2" xfId="20901"/>
    <cellStyle name="Normal 3 4 3 3 2 2 2 3 3" xfId="23413"/>
    <cellStyle name="Normal 3 4 3 3 2 2 2 4" xfId="23414"/>
    <cellStyle name="Normal 3 4 3 3 2 2 2 5" xfId="23415"/>
    <cellStyle name="Normal 3 4 3 3 2 2 3" xfId="23416"/>
    <cellStyle name="Normal 3 4 3 3 2 2 3 2" xfId="23418"/>
    <cellStyle name="Normal 3 4 3 3 2 2 3 2 2" xfId="23419"/>
    <cellStyle name="Normal 3 4 3 3 2 2 3 2 3" xfId="23420"/>
    <cellStyle name="Normal 3 4 3 3 2 2 3 3" xfId="23421"/>
    <cellStyle name="Normal 3 4 3 3 2 2 3 4" xfId="23422"/>
    <cellStyle name="Normal 3 4 3 3 2 2 4" xfId="23423"/>
    <cellStyle name="Normal 3 4 3 3 2 2 4 2" xfId="23424"/>
    <cellStyle name="Normal 3 4 3 3 2 2 4 3" xfId="23425"/>
    <cellStyle name="Normal 3 4 3 3 2 2 5" xfId="23426"/>
    <cellStyle name="Normal 3 4 3 3 2 2 6" xfId="23427"/>
    <cellStyle name="Normal 3 4 3 3 2 3" xfId="23428"/>
    <cellStyle name="Normal 3 4 3 3 2 3 2" xfId="23429"/>
    <cellStyle name="Normal 3 4 3 3 2 3 2 2" xfId="9405"/>
    <cellStyle name="Normal 3 4 3 3 2 3 2 2 2" xfId="23430"/>
    <cellStyle name="Normal 3 4 3 3 2 3 2 2 2 2" xfId="23431"/>
    <cellStyle name="Normal 3 4 3 3 2 3 2 2 2 3" xfId="23432"/>
    <cellStyle name="Normal 3 4 3 3 2 3 2 2 3" xfId="23433"/>
    <cellStyle name="Normal 3 4 3 3 2 3 2 2 4" xfId="23434"/>
    <cellStyle name="Normal 3 4 3 3 2 3 2 3" xfId="5895"/>
    <cellStyle name="Normal 3 4 3 3 2 3 2 3 2" xfId="19877"/>
    <cellStyle name="Normal 3 4 3 3 2 3 2 3 3" xfId="19899"/>
    <cellStyle name="Normal 3 4 3 3 2 3 2 4" xfId="5899"/>
    <cellStyle name="Normal 3 4 3 3 2 3 2 5" xfId="9407"/>
    <cellStyle name="Normal 3 4 3 3 2 3 3" xfId="23435"/>
    <cellStyle name="Normal 3 4 3 3 2 3 3 2" xfId="9479"/>
    <cellStyle name="Normal 3 4 3 3 2 3 3 2 2" xfId="6034"/>
    <cellStyle name="Normal 3 4 3 3 2 3 3 2 3" xfId="6044"/>
    <cellStyle name="Normal 3 4 3 3 2 3 3 3" xfId="5906"/>
    <cellStyle name="Normal 3 4 3 3 2 3 3 4" xfId="5911"/>
    <cellStyle name="Normal 3 4 3 3 2 3 4" xfId="23437"/>
    <cellStyle name="Normal 3 4 3 3 2 3 4 2" xfId="9537"/>
    <cellStyle name="Normal 3 4 3 3 2 3 4 3" xfId="5931"/>
    <cellStyle name="Normal 3 4 3 3 2 3 5" xfId="23439"/>
    <cellStyle name="Normal 3 4 3 3 2 3 6" xfId="23441"/>
    <cellStyle name="Normal 3 4 3 3 2 4" xfId="23442"/>
    <cellStyle name="Normal 3 4 3 3 2 4 2" xfId="23443"/>
    <cellStyle name="Normal 3 4 3 3 2 4 2 2" xfId="23444"/>
    <cellStyle name="Normal 3 4 3 3 2 4 2 2 2" xfId="21678"/>
    <cellStyle name="Normal 3 4 3 3 2 4 2 2 3" xfId="21680"/>
    <cellStyle name="Normal 3 4 3 3 2 4 2 3" xfId="6138"/>
    <cellStyle name="Normal 3 4 3 3 2 4 2 4" xfId="6141"/>
    <cellStyle name="Normal 3 4 3 3 2 4 3" xfId="23445"/>
    <cellStyle name="Normal 3 4 3 3 2 4 3 2" xfId="23446"/>
    <cellStyle name="Normal 3 4 3 3 2 4 3 3" xfId="6147"/>
    <cellStyle name="Normal 3 4 3 3 2 4 4" xfId="23448"/>
    <cellStyle name="Normal 3 4 3 3 2 4 5" xfId="23450"/>
    <cellStyle name="Normal 3 4 3 3 2 5" xfId="21260"/>
    <cellStyle name="Normal 3 4 3 3 2 5 2" xfId="21262"/>
    <cellStyle name="Normal 3 4 3 3 2 5 2 2" xfId="23451"/>
    <cellStyle name="Normal 3 4 3 3 2 5 2 3" xfId="23452"/>
    <cellStyle name="Normal 3 4 3 3 2 5 3" xfId="21264"/>
    <cellStyle name="Normal 3 4 3 3 2 5 4" xfId="23454"/>
    <cellStyle name="Normal 3 4 3 3 2 6" xfId="21266"/>
    <cellStyle name="Normal 3 4 3 3 2 6 2" xfId="23455"/>
    <cellStyle name="Normal 3 4 3 3 2 6 3" xfId="23456"/>
    <cellStyle name="Normal 3 4 3 3 2 7" xfId="21268"/>
    <cellStyle name="Normal 3 4 3 3 2 8" xfId="23457"/>
    <cellStyle name="Normal 3 4 3 3 3" xfId="23458"/>
    <cellStyle name="Normal 3 4 3 3 3 2" xfId="23459"/>
    <cellStyle name="Normal 3 4 3 3 3 2 2" xfId="23460"/>
    <cellStyle name="Normal 3 4 3 3 3 2 2 2" xfId="12358"/>
    <cellStyle name="Normal 3 4 3 3 3 2 2 2 2" xfId="12360"/>
    <cellStyle name="Normal 3 4 3 3 3 2 2 2 3" xfId="12396"/>
    <cellStyle name="Normal 3 4 3 3 3 2 2 3" xfId="12455"/>
    <cellStyle name="Normal 3 4 3 3 3 2 2 4" xfId="12477"/>
    <cellStyle name="Normal 3 4 3 3 3 2 3" xfId="23461"/>
    <cellStyle name="Normal 3 4 3 3 3 2 3 2" xfId="23462"/>
    <cellStyle name="Normal 3 4 3 3 3 2 3 3" xfId="23463"/>
    <cellStyle name="Normal 3 4 3 3 3 2 4" xfId="23464"/>
    <cellStyle name="Normal 3 4 3 3 3 2 5" xfId="22625"/>
    <cellStyle name="Normal 3 4 3 3 3 3" xfId="23465"/>
    <cellStyle name="Normal 3 4 3 3 3 3 2" xfId="23466"/>
    <cellStyle name="Normal 3 4 3 3 3 3 2 2" xfId="12751"/>
    <cellStyle name="Normal 3 4 3 3 3 3 2 3" xfId="12804"/>
    <cellStyle name="Normal 3 4 3 3 3 3 3" xfId="23467"/>
    <cellStyle name="Normal 3 4 3 3 3 3 4" xfId="23469"/>
    <cellStyle name="Normal 3 4 3 3 3 4" xfId="23470"/>
    <cellStyle name="Normal 3 4 3 3 3 4 2" xfId="16254"/>
    <cellStyle name="Normal 3 4 3 3 3 4 3" xfId="23471"/>
    <cellStyle name="Normal 3 4 3 3 3 5" xfId="21270"/>
    <cellStyle name="Normal 3 4 3 3 3 6" xfId="6716"/>
    <cellStyle name="Normal 3 4 3 3 4" xfId="23472"/>
    <cellStyle name="Normal 3 4 3 3 4 2" xfId="23473"/>
    <cellStyle name="Normal 3 4 3 3 4 2 2" xfId="7296"/>
    <cellStyle name="Normal 3 4 3 3 4 2 2 2" xfId="10991"/>
    <cellStyle name="Normal 3 4 3 3 4 2 2 2 2" xfId="13428"/>
    <cellStyle name="Normal 3 4 3 3 4 2 2 2 3" xfId="23475"/>
    <cellStyle name="Normal 3 4 3 3 4 2 2 3" xfId="23477"/>
    <cellStyle name="Normal 3 4 3 3 4 2 2 4" xfId="23479"/>
    <cellStyle name="Normal 3 4 3 3 4 2 3" xfId="23480"/>
    <cellStyle name="Normal 3 4 3 3 4 2 3 2" xfId="23482"/>
    <cellStyle name="Normal 3 4 3 3 4 2 3 3" xfId="23484"/>
    <cellStyle name="Normal 3 4 3 3 4 2 4" xfId="12275"/>
    <cellStyle name="Normal 3 4 3 3 4 2 5" xfId="12277"/>
    <cellStyle name="Normal 3 4 3 3 4 3" xfId="23485"/>
    <cellStyle name="Normal 3 4 3 3 4 3 2" xfId="23486"/>
    <cellStyle name="Normal 3 4 3 3 4 3 2 2" xfId="23488"/>
    <cellStyle name="Normal 3 4 3 3 4 3 2 3" xfId="23490"/>
    <cellStyle name="Normal 3 4 3 3 4 3 3" xfId="23491"/>
    <cellStyle name="Normal 3 4 3 3 4 3 4" xfId="23493"/>
    <cellStyle name="Normal 3 4 3 3 4 4" xfId="23494"/>
    <cellStyle name="Normal 3 4 3 3 4 4 2" xfId="23495"/>
    <cellStyle name="Normal 3 4 3 3 4 4 3" xfId="23496"/>
    <cellStyle name="Normal 3 4 3 3 4 5" xfId="23497"/>
    <cellStyle name="Normal 3 4 3 3 4 6" xfId="17422"/>
    <cellStyle name="Normal 3 4 3 3 5" xfId="23498"/>
    <cellStyle name="Normal 3 4 3 3 5 2" xfId="23499"/>
    <cellStyle name="Normal 3 4 3 3 5 2 2" xfId="23500"/>
    <cellStyle name="Normal 3 4 3 3 5 2 2 2" xfId="23501"/>
    <cellStyle name="Normal 3 4 3 3 5 2 2 3" xfId="23502"/>
    <cellStyle name="Normal 3 4 3 3 5 2 3" xfId="23504"/>
    <cellStyle name="Normal 3 4 3 3 5 2 4" xfId="23506"/>
    <cellStyle name="Normal 3 4 3 3 5 3" xfId="23507"/>
    <cellStyle name="Normal 3 4 3 3 5 3 2" xfId="23508"/>
    <cellStyle name="Normal 3 4 3 3 5 3 3" xfId="23510"/>
    <cellStyle name="Normal 3 4 3 3 5 4" xfId="23511"/>
    <cellStyle name="Normal 3 4 3 3 5 5" xfId="23512"/>
    <cellStyle name="Normal 3 4 3 3 6" xfId="23513"/>
    <cellStyle name="Normal 3 4 3 3 6 2" xfId="23515"/>
    <cellStyle name="Normal 3 4 3 3 6 2 2" xfId="23517"/>
    <cellStyle name="Normal 3 4 3 3 6 2 3" xfId="23520"/>
    <cellStyle name="Normal 3 4 3 3 6 3" xfId="23522"/>
    <cellStyle name="Normal 3 4 3 3 6 4" xfId="16997"/>
    <cellStyle name="Normal 3 4 3 3 7" xfId="23523"/>
    <cellStyle name="Normal 3 4 3 3 7 2" xfId="19186"/>
    <cellStyle name="Normal 3 4 3 3 7 3" xfId="19203"/>
    <cellStyle name="Normal 3 4 3 3 8" xfId="23524"/>
    <cellStyle name="Normal 3 4 3 3 9" xfId="23525"/>
    <cellStyle name="Normal 3 4 3 4" xfId="10899"/>
    <cellStyle name="Normal 3 4 3 4 2" xfId="23526"/>
    <cellStyle name="Normal 3 4 3 4 2 2" xfId="18883"/>
    <cellStyle name="Normal 3 4 3 4 2 2 2" xfId="228"/>
    <cellStyle name="Normal 3 4 3 4 2 2 2 2" xfId="313"/>
    <cellStyle name="Normal 3 4 3 4 2 2 2 2 2" xfId="18734"/>
    <cellStyle name="Normal 3 4 3 4 2 2 2 2 3" xfId="18738"/>
    <cellStyle name="Normal 3 4 3 4 2 2 2 3" xfId="18741"/>
    <cellStyle name="Normal 3 4 3 4 2 2 2 4" xfId="18745"/>
    <cellStyle name="Normal 3 4 3 4 2 2 3" xfId="246"/>
    <cellStyle name="Normal 3 4 3 4 2 2 3 2" xfId="325"/>
    <cellStyle name="Normal 3 4 3 4 2 2 3 3" xfId="18750"/>
    <cellStyle name="Normal 3 4 3 4 2 2 4" xfId="18753"/>
    <cellStyle name="Normal 3 4 3 4 2 2 5" xfId="18755"/>
    <cellStyle name="Normal 3 4 3 4 2 3" xfId="23527"/>
    <cellStyle name="Normal 3 4 3 4 2 3 2" xfId="18902"/>
    <cellStyle name="Normal 3 4 3 4 2 3 2 2" xfId="18904"/>
    <cellStyle name="Normal 3 4 3 4 2 3 2 3" xfId="18906"/>
    <cellStyle name="Normal 3 4 3 4 2 3 3" xfId="18909"/>
    <cellStyle name="Normal 3 4 3 4 2 3 4" xfId="18916"/>
    <cellStyle name="Normal 3 4 3 4 2 4" xfId="23528"/>
    <cellStyle name="Normal 3 4 3 4 2 4 2" xfId="18982"/>
    <cellStyle name="Normal 3 4 3 4 2 4 3" xfId="18986"/>
    <cellStyle name="Normal 3 4 3 4 2 5" xfId="21273"/>
    <cellStyle name="Normal 3 4 3 4 2 6" xfId="21275"/>
    <cellStyle name="Normal 3 4 3 4 3" xfId="23529"/>
    <cellStyle name="Normal 3 4 3 4 3 2" xfId="23530"/>
    <cellStyle name="Normal 3 4 3 4 3 2 2" xfId="19375"/>
    <cellStyle name="Normal 3 4 3 4 3 2 2 2" xfId="19378"/>
    <cellStyle name="Normal 3 4 3 4 3 2 2 2 2" xfId="19380"/>
    <cellStyle name="Normal 3 4 3 4 3 2 2 2 3" xfId="19384"/>
    <cellStyle name="Normal 3 4 3 4 3 2 2 3" xfId="19387"/>
    <cellStyle name="Normal 3 4 3 4 3 2 2 4" xfId="19391"/>
    <cellStyle name="Normal 3 4 3 4 3 2 3" xfId="19394"/>
    <cellStyle name="Normal 3 4 3 4 3 2 3 2" xfId="14457"/>
    <cellStyle name="Normal 3 4 3 4 3 2 3 3" xfId="19398"/>
    <cellStyle name="Normal 3 4 3 4 3 2 4" xfId="19401"/>
    <cellStyle name="Normal 3 4 3 4 3 2 5" xfId="19406"/>
    <cellStyle name="Normal 3 4 3 4 3 3" xfId="23531"/>
    <cellStyle name="Normal 3 4 3 4 3 3 2" xfId="19517"/>
    <cellStyle name="Normal 3 4 3 4 3 3 2 2" xfId="19519"/>
    <cellStyle name="Normal 3 4 3 4 3 3 2 3" xfId="19523"/>
    <cellStyle name="Normal 3 4 3 4 3 3 3" xfId="19526"/>
    <cellStyle name="Normal 3 4 3 4 3 3 4" xfId="19532"/>
    <cellStyle name="Normal 3 4 3 4 3 4" xfId="23532"/>
    <cellStyle name="Normal 3 4 3 4 3 4 2" xfId="19606"/>
    <cellStyle name="Normal 3 4 3 4 3 4 3" xfId="19610"/>
    <cellStyle name="Normal 3 4 3 4 3 5" xfId="23533"/>
    <cellStyle name="Normal 3 4 3 4 3 6" xfId="23534"/>
    <cellStyle name="Normal 3 4 3 4 4" xfId="23535"/>
    <cellStyle name="Normal 3 4 3 4 4 2" xfId="23536"/>
    <cellStyle name="Normal 3 4 3 4 4 2 2" xfId="23537"/>
    <cellStyle name="Normal 3 4 3 4 4 2 2 2" xfId="23538"/>
    <cellStyle name="Normal 3 4 3 4 4 2 2 3" xfId="23539"/>
    <cellStyle name="Normal 3 4 3 4 4 2 3" xfId="23540"/>
    <cellStyle name="Normal 3 4 3 4 4 2 4" xfId="12309"/>
    <cellStyle name="Normal 3 4 3 4 4 3" xfId="23541"/>
    <cellStyle name="Normal 3 4 3 4 4 3 2" xfId="23542"/>
    <cellStyle name="Normal 3 4 3 4 4 3 3" xfId="23543"/>
    <cellStyle name="Normal 3 4 3 4 4 4" xfId="23544"/>
    <cellStyle name="Normal 3 4 3 4 4 5" xfId="23545"/>
    <cellStyle name="Normal 3 4 3 4 5" xfId="23546"/>
    <cellStyle name="Normal 3 4 3 4 5 2" xfId="23547"/>
    <cellStyle name="Normal 3 4 3 4 5 2 2" xfId="23548"/>
    <cellStyle name="Normal 3 4 3 4 5 2 3" xfId="23550"/>
    <cellStyle name="Normal 3 4 3 4 5 3" xfId="23551"/>
    <cellStyle name="Normal 3 4 3 4 5 4" xfId="23552"/>
    <cellStyle name="Normal 3 4 3 4 6" xfId="23553"/>
    <cellStyle name="Normal 3 4 3 4 6 2" xfId="23555"/>
    <cellStyle name="Normal 3 4 3 4 6 3" xfId="23557"/>
    <cellStyle name="Normal 3 4 3 4 7" xfId="23558"/>
    <cellStyle name="Normal 3 4 3 4 8" xfId="23559"/>
    <cellStyle name="Normal 3 4 3 5" xfId="23561"/>
    <cellStyle name="Normal 3 4 3 5 2" xfId="23562"/>
    <cellStyle name="Normal 3 4 3 5 2 2" xfId="23563"/>
    <cellStyle name="Normal 3 4 3 5 2 2 2" xfId="23564"/>
    <cellStyle name="Normal 3 4 3 5 2 2 2 2" xfId="23565"/>
    <cellStyle name="Normal 3 4 3 5 2 2 2 3" xfId="20251"/>
    <cellStyle name="Normal 3 4 3 5 2 2 3" xfId="23566"/>
    <cellStyle name="Normal 3 4 3 5 2 2 4" xfId="23567"/>
    <cellStyle name="Normal 3 4 3 5 2 3" xfId="23568"/>
    <cellStyle name="Normal 3 4 3 5 2 3 2" xfId="17925"/>
    <cellStyle name="Normal 3 4 3 5 2 3 3" xfId="17929"/>
    <cellStyle name="Normal 3 4 3 5 2 4" xfId="23569"/>
    <cellStyle name="Normal 3 4 3 5 2 5" xfId="23570"/>
    <cellStyle name="Normal 3 4 3 5 3" xfId="23572"/>
    <cellStyle name="Normal 3 4 3 5 3 2" xfId="23573"/>
    <cellStyle name="Normal 3 4 3 5 3 2 2" xfId="23574"/>
    <cellStyle name="Normal 3 4 3 5 3 2 3" xfId="23575"/>
    <cellStyle name="Normal 3 4 3 5 3 3" xfId="23576"/>
    <cellStyle name="Normal 3 4 3 5 3 4" xfId="23577"/>
    <cellStyle name="Normal 3 4 3 5 4" xfId="23579"/>
    <cellStyle name="Normal 3 4 3 5 4 2" xfId="23580"/>
    <cellStyle name="Normal 3 4 3 5 4 3" xfId="23581"/>
    <cellStyle name="Normal 3 4 3 5 5" xfId="23582"/>
    <cellStyle name="Normal 3 4 3 5 6" xfId="23583"/>
    <cellStyle name="Normal 3 4 3 6" xfId="18618"/>
    <cellStyle name="Normal 3 4 3 6 2" xfId="18621"/>
    <cellStyle name="Normal 3 4 3 6 2 2" xfId="23584"/>
    <cellStyle name="Normal 3 4 3 6 2 2 2" xfId="19737"/>
    <cellStyle name="Normal 3 4 3 6 2 2 2 2" xfId="19739"/>
    <cellStyle name="Normal 3 4 3 6 2 2 2 3" xfId="11172"/>
    <cellStyle name="Normal 3 4 3 6 2 2 3" xfId="19741"/>
    <cellStyle name="Normal 3 4 3 6 2 2 4" xfId="19743"/>
    <cellStyle name="Normal 3 4 3 6 2 3" xfId="23585"/>
    <cellStyle name="Normal 3 4 3 6 2 3 2" xfId="18012"/>
    <cellStyle name="Normal 3 4 3 6 2 3 3" xfId="18016"/>
    <cellStyle name="Normal 3 4 3 6 2 4" xfId="23586"/>
    <cellStyle name="Normal 3 4 3 6 2 5" xfId="23587"/>
    <cellStyle name="Normal 3 4 3 6 3" xfId="18623"/>
    <cellStyle name="Normal 3 4 3 6 3 2" xfId="19674"/>
    <cellStyle name="Normal 3 4 3 6 3 2 2" xfId="19820"/>
    <cellStyle name="Normal 3 4 3 6 3 2 3" xfId="23588"/>
    <cellStyle name="Normal 3 4 3 6 3 3" xfId="23589"/>
    <cellStyle name="Normal 3 4 3 6 3 4" xfId="23590"/>
    <cellStyle name="Normal 3 4 3 6 4" xfId="14869"/>
    <cellStyle name="Normal 3 4 3 6 4 2" xfId="13348"/>
    <cellStyle name="Normal 3 4 3 6 4 3" xfId="13350"/>
    <cellStyle name="Normal 3 4 3 6 5" xfId="14871"/>
    <cellStyle name="Normal 3 4 3 6 6" xfId="23591"/>
    <cellStyle name="Normal 3 4 3 7" xfId="18626"/>
    <cellStyle name="Normal 3 4 3 7 2" xfId="7519"/>
    <cellStyle name="Normal 3 4 3 7 2 2" xfId="23592"/>
    <cellStyle name="Normal 3 4 3 7 2 2 2" xfId="19927"/>
    <cellStyle name="Normal 3 4 3 7 2 2 3" xfId="23593"/>
    <cellStyle name="Normal 3 4 3 7 2 3" xfId="23594"/>
    <cellStyle name="Normal 3 4 3 7 2 4" xfId="23595"/>
    <cellStyle name="Normal 3 4 3 7 3" xfId="23596"/>
    <cellStyle name="Normal 3 4 3 7 3 2" xfId="23597"/>
    <cellStyle name="Normal 3 4 3 7 3 3" xfId="23598"/>
    <cellStyle name="Normal 3 4 3 7 4" xfId="23599"/>
    <cellStyle name="Normal 3 4 3 7 5" xfId="8936"/>
    <cellStyle name="Normal 3 4 3 8" xfId="18630"/>
    <cellStyle name="Normal 3 4 3 8 2" xfId="23600"/>
    <cellStyle name="Normal 3 4 3 8 2 2" xfId="23601"/>
    <cellStyle name="Normal 3 4 3 8 2 3" xfId="23602"/>
    <cellStyle name="Normal 3 4 3 8 3" xfId="23603"/>
    <cellStyle name="Normal 3 4 3 8 4" xfId="23604"/>
    <cellStyle name="Normal 3 4 3 9" xfId="23606"/>
    <cellStyle name="Normal 3 4 3 9 2" xfId="23607"/>
    <cellStyle name="Normal 3 4 3 9 3" xfId="23608"/>
    <cellStyle name="Normal 3 4 4" xfId="10901"/>
    <cellStyle name="Normal 3 4 4 10" xfId="17117"/>
    <cellStyle name="Normal 3 4 4 11" xfId="17121"/>
    <cellStyle name="Normal 3 4 4 2" xfId="10903"/>
    <cellStyle name="Normal 3 4 4 2 10" xfId="23609"/>
    <cellStyle name="Normal 3 4 4 2 2" xfId="23610"/>
    <cellStyle name="Normal 3 4 4 2 2 2" xfId="18941"/>
    <cellStyle name="Normal 3 4 4 2 2 2 2" xfId="23611"/>
    <cellStyle name="Normal 3 4 4 2 2 2 2 2" xfId="20470"/>
    <cellStyle name="Normal 3 4 4 2 2 2 2 2 2" xfId="23612"/>
    <cellStyle name="Normal 3 4 4 2 2 2 2 2 2 2" xfId="8323"/>
    <cellStyle name="Normal 3 4 4 2 2 2 2 2 2 2 2" xfId="8327"/>
    <cellStyle name="Normal 3 4 4 2 2 2 2 2 2 2 3" xfId="8343"/>
    <cellStyle name="Normal 3 4 4 2 2 2 2 2 2 3" xfId="8358"/>
    <cellStyle name="Normal 3 4 4 2 2 2 2 2 2 4" xfId="8371"/>
    <cellStyle name="Normal 3 4 4 2 2 2 2 2 3" xfId="23613"/>
    <cellStyle name="Normal 3 4 4 2 2 2 2 2 3 2" xfId="4143"/>
    <cellStyle name="Normal 3 4 4 2 2 2 2 2 3 3" xfId="4150"/>
    <cellStyle name="Normal 3 4 4 2 2 2 2 2 4" xfId="23614"/>
    <cellStyle name="Normal 3 4 4 2 2 2 2 2 5" xfId="23616"/>
    <cellStyle name="Normal 3 4 4 2 2 2 2 3" xfId="20472"/>
    <cellStyle name="Normal 3 4 4 2 2 2 2 3 2" xfId="23617"/>
    <cellStyle name="Normal 3 4 4 2 2 2 2 3 2 2" xfId="23619"/>
    <cellStyle name="Normal 3 4 4 2 2 2 2 3 2 3" xfId="23621"/>
    <cellStyle name="Normal 3 4 4 2 2 2 2 3 3" xfId="23622"/>
    <cellStyle name="Normal 3 4 4 2 2 2 2 3 4" xfId="23623"/>
    <cellStyle name="Normal 3 4 4 2 2 2 2 4" xfId="23624"/>
    <cellStyle name="Normal 3 4 4 2 2 2 2 4 2" xfId="23625"/>
    <cellStyle name="Normal 3 4 4 2 2 2 2 4 3" xfId="23626"/>
    <cellStyle name="Normal 3 4 4 2 2 2 2 5" xfId="23627"/>
    <cellStyle name="Normal 3 4 4 2 2 2 2 6" xfId="23628"/>
    <cellStyle name="Normal 3 4 4 2 2 2 3" xfId="23629"/>
    <cellStyle name="Normal 3 4 4 2 2 2 3 2" xfId="20476"/>
    <cellStyle name="Normal 3 4 4 2 2 2 3 2 2" xfId="23630"/>
    <cellStyle name="Normal 3 4 4 2 2 2 3 2 2 2" xfId="23632"/>
    <cellStyle name="Normal 3 4 4 2 2 2 3 2 2 2 2" xfId="21807"/>
    <cellStyle name="Normal 3 4 4 2 2 2 3 2 2 2 3" xfId="21811"/>
    <cellStyle name="Normal 3 4 4 2 2 2 3 2 2 3" xfId="18785"/>
    <cellStyle name="Normal 3 4 4 2 2 2 3 2 2 4" xfId="18788"/>
    <cellStyle name="Normal 3 4 4 2 2 2 3 2 3" xfId="23633"/>
    <cellStyle name="Normal 3 4 4 2 2 2 3 2 3 2" xfId="19226"/>
    <cellStyle name="Normal 3 4 4 2 2 2 3 2 3 3" xfId="11643"/>
    <cellStyle name="Normal 3 4 4 2 2 2 3 2 4" xfId="23634"/>
    <cellStyle name="Normal 3 4 4 2 2 2 3 2 5" xfId="23636"/>
    <cellStyle name="Normal 3 4 4 2 2 2 3 3" xfId="23637"/>
    <cellStyle name="Normal 3 4 4 2 2 2 3 3 2" xfId="23638"/>
    <cellStyle name="Normal 3 4 4 2 2 2 3 3 2 2" xfId="23640"/>
    <cellStyle name="Normal 3 4 4 2 2 2 3 3 2 3" xfId="23642"/>
    <cellStyle name="Normal 3 4 4 2 2 2 3 3 3" xfId="23643"/>
    <cellStyle name="Normal 3 4 4 2 2 2 3 3 4" xfId="23644"/>
    <cellStyle name="Normal 3 4 4 2 2 2 3 4" xfId="23645"/>
    <cellStyle name="Normal 3 4 4 2 2 2 3 4 2" xfId="23646"/>
    <cellStyle name="Normal 3 4 4 2 2 2 3 4 3" xfId="23647"/>
    <cellStyle name="Normal 3 4 4 2 2 2 3 5" xfId="23648"/>
    <cellStyle name="Normal 3 4 4 2 2 2 3 6" xfId="23649"/>
    <cellStyle name="Normal 3 4 4 2 2 2 4" xfId="23650"/>
    <cellStyle name="Normal 3 4 4 2 2 2 4 2" xfId="23651"/>
    <cellStyle name="Normal 3 4 4 2 2 2 4 2 2" xfId="23652"/>
    <cellStyle name="Normal 3 4 4 2 2 2 4 2 2 2" xfId="1799"/>
    <cellStyle name="Normal 3 4 4 2 2 2 4 2 2 3" xfId="1816"/>
    <cellStyle name="Normal 3 4 4 2 2 2 4 2 3" xfId="23653"/>
    <cellStyle name="Normal 3 4 4 2 2 2 4 2 4" xfId="23654"/>
    <cellStyle name="Normal 3 4 4 2 2 2 4 3" xfId="23655"/>
    <cellStyle name="Normal 3 4 4 2 2 2 4 3 2" xfId="23656"/>
    <cellStyle name="Normal 3 4 4 2 2 2 4 3 3" xfId="23657"/>
    <cellStyle name="Normal 3 4 4 2 2 2 4 4" xfId="23658"/>
    <cellStyle name="Normal 3 4 4 2 2 2 4 5" xfId="23659"/>
    <cellStyle name="Normal 3 4 4 2 2 2 5" xfId="23660"/>
    <cellStyle name="Normal 3 4 4 2 2 2 5 2" xfId="8840"/>
    <cellStyle name="Normal 3 4 4 2 2 2 5 2 2" xfId="10141"/>
    <cellStyle name="Normal 3 4 4 2 2 2 5 2 3" xfId="10151"/>
    <cellStyle name="Normal 3 4 4 2 2 2 5 3" xfId="8842"/>
    <cellStyle name="Normal 3 4 4 2 2 2 5 4" xfId="23661"/>
    <cellStyle name="Normal 3 4 4 2 2 2 6" xfId="23662"/>
    <cellStyle name="Normal 3 4 4 2 2 2 6 2" xfId="8845"/>
    <cellStyle name="Normal 3 4 4 2 2 2 6 3" xfId="7826"/>
    <cellStyle name="Normal 3 4 4 2 2 2 7" xfId="23663"/>
    <cellStyle name="Normal 3 4 4 2 2 2 8" xfId="23664"/>
    <cellStyle name="Normal 3 4 4 2 2 3" xfId="23665"/>
    <cellStyle name="Normal 3 4 4 2 2 3 2" xfId="23666"/>
    <cellStyle name="Normal 3 4 4 2 2 3 2 2" xfId="20228"/>
    <cellStyle name="Normal 3 4 4 2 2 3 2 2 2" xfId="23667"/>
    <cellStyle name="Normal 3 4 4 2 2 3 2 2 2 2" xfId="23669"/>
    <cellStyle name="Normal 3 4 4 2 2 3 2 2 2 3" xfId="23671"/>
    <cellStyle name="Normal 3 4 4 2 2 3 2 2 3" xfId="23672"/>
    <cellStyle name="Normal 3 4 4 2 2 3 2 2 4" xfId="23673"/>
    <cellStyle name="Normal 3 4 4 2 2 3 2 3" xfId="20232"/>
    <cellStyle name="Normal 3 4 4 2 2 3 2 3 2" xfId="23674"/>
    <cellStyle name="Normal 3 4 4 2 2 3 2 3 3" xfId="23675"/>
    <cellStyle name="Normal 3 4 4 2 2 3 2 4" xfId="23677"/>
    <cellStyle name="Normal 3 4 4 2 2 3 2 5" xfId="19063"/>
    <cellStyle name="Normal 3 4 4 2 2 3 3" xfId="23678"/>
    <cellStyle name="Normal 3 4 4 2 2 3 3 2" xfId="20243"/>
    <cellStyle name="Normal 3 4 4 2 2 3 3 2 2" xfId="23679"/>
    <cellStyle name="Normal 3 4 4 2 2 3 3 2 3" xfId="23680"/>
    <cellStyle name="Normal 3 4 4 2 2 3 3 3" xfId="23681"/>
    <cellStyle name="Normal 3 4 4 2 2 3 3 4" xfId="23682"/>
    <cellStyle name="Normal 3 4 4 2 2 3 4" xfId="23684"/>
    <cellStyle name="Normal 3 4 4 2 2 3 4 2" xfId="23686"/>
    <cellStyle name="Normal 3 4 4 2 2 3 4 3" xfId="23688"/>
    <cellStyle name="Normal 3 4 4 2 2 3 5" xfId="23690"/>
    <cellStyle name="Normal 3 4 4 2 2 3 6" xfId="23692"/>
    <cellStyle name="Normal 3 4 4 2 2 4" xfId="16303"/>
    <cellStyle name="Normal 3 4 4 2 2 4 2" xfId="16305"/>
    <cellStyle name="Normal 3 4 4 2 2 4 2 2" xfId="6417"/>
    <cellStyle name="Normal 3 4 4 2 2 4 2 2 2" xfId="23693"/>
    <cellStyle name="Normal 3 4 4 2 2 4 2 2 2 2" xfId="18138"/>
    <cellStyle name="Normal 3 4 4 2 2 4 2 2 2 3" xfId="18150"/>
    <cellStyle name="Normal 3 4 4 2 2 4 2 2 3" xfId="23694"/>
    <cellStyle name="Normal 3 4 4 2 2 4 2 2 4" xfId="23695"/>
    <cellStyle name="Normal 3 4 4 2 2 4 2 3" xfId="23697"/>
    <cellStyle name="Normal 3 4 4 2 2 4 2 3 2" xfId="23698"/>
    <cellStyle name="Normal 3 4 4 2 2 4 2 3 3" xfId="23699"/>
    <cellStyle name="Normal 3 4 4 2 2 4 2 4" xfId="23702"/>
    <cellStyle name="Normal 3 4 4 2 2 4 2 5" xfId="19091"/>
    <cellStyle name="Normal 3 4 4 2 2 4 3" xfId="16308"/>
    <cellStyle name="Normal 3 4 4 2 2 4 3 2" xfId="23703"/>
    <cellStyle name="Normal 3 4 4 2 2 4 3 2 2" xfId="23704"/>
    <cellStyle name="Normal 3 4 4 2 2 4 3 2 3" xfId="23705"/>
    <cellStyle name="Normal 3 4 4 2 2 4 3 3" xfId="23706"/>
    <cellStyle name="Normal 3 4 4 2 2 4 3 4" xfId="23707"/>
    <cellStyle name="Normal 3 4 4 2 2 4 4" xfId="23709"/>
    <cellStyle name="Normal 3 4 4 2 2 4 4 2" xfId="16187"/>
    <cellStyle name="Normal 3 4 4 2 2 4 4 3" xfId="16190"/>
    <cellStyle name="Normal 3 4 4 2 2 4 5" xfId="23711"/>
    <cellStyle name="Normal 3 4 4 2 2 4 6" xfId="23713"/>
    <cellStyle name="Normal 3 4 4 2 2 5" xfId="16311"/>
    <cellStyle name="Normal 3 4 4 2 2 5 2" xfId="18462"/>
    <cellStyle name="Normal 3 4 4 2 2 5 2 2" xfId="23714"/>
    <cellStyle name="Normal 3 4 4 2 2 5 2 2 2" xfId="5358"/>
    <cellStyle name="Normal 3 4 4 2 2 5 2 2 3" xfId="23715"/>
    <cellStyle name="Normal 3 4 4 2 2 5 2 3" xfId="23716"/>
    <cellStyle name="Normal 3 4 4 2 2 5 2 4" xfId="23717"/>
    <cellStyle name="Normal 3 4 4 2 2 5 3" xfId="23718"/>
    <cellStyle name="Normal 3 4 4 2 2 5 3 2" xfId="23719"/>
    <cellStyle name="Normal 3 4 4 2 2 5 3 3" xfId="23720"/>
    <cellStyle name="Normal 3 4 4 2 2 5 4" xfId="23722"/>
    <cellStyle name="Normal 3 4 4 2 2 5 5" xfId="23724"/>
    <cellStyle name="Normal 3 4 4 2 2 6" xfId="3127"/>
    <cellStyle name="Normal 3 4 4 2 2 6 2" xfId="23725"/>
    <cellStyle name="Normal 3 4 4 2 2 6 2 2" xfId="23726"/>
    <cellStyle name="Normal 3 4 4 2 2 6 2 3" xfId="23727"/>
    <cellStyle name="Normal 3 4 4 2 2 6 3" xfId="23728"/>
    <cellStyle name="Normal 3 4 4 2 2 6 4" xfId="15690"/>
    <cellStyle name="Normal 3 4 4 2 2 7" xfId="3130"/>
    <cellStyle name="Normal 3 4 4 2 2 7 2" xfId="3608"/>
    <cellStyle name="Normal 3 4 4 2 2 7 3" xfId="3531"/>
    <cellStyle name="Normal 3 4 4 2 2 8" xfId="23729"/>
    <cellStyle name="Normal 3 4 4 2 2 9" xfId="23730"/>
    <cellStyle name="Normal 3 4 4 2 3" xfId="23731"/>
    <cellStyle name="Normal 3 4 4 2 3 2" xfId="23732"/>
    <cellStyle name="Normal 3 4 4 2 3 2 2" xfId="18164"/>
    <cellStyle name="Normal 3 4 4 2 3 2 2 2" xfId="11142"/>
    <cellStyle name="Normal 3 4 4 2 3 2 2 2 2" xfId="18166"/>
    <cellStyle name="Normal 3 4 4 2 3 2 2 2 2 2" xfId="19964"/>
    <cellStyle name="Normal 3 4 4 2 3 2 2 2 2 3" xfId="19971"/>
    <cellStyle name="Normal 3 4 4 2 3 2 2 2 3" xfId="18169"/>
    <cellStyle name="Normal 3 4 4 2 3 2 2 2 4" xfId="19997"/>
    <cellStyle name="Normal 3 4 4 2 3 2 2 3" xfId="18172"/>
    <cellStyle name="Normal 3 4 4 2 3 2 2 3 2" xfId="20041"/>
    <cellStyle name="Normal 3 4 4 2 3 2 2 3 3" xfId="20073"/>
    <cellStyle name="Normal 3 4 4 2 3 2 2 4" xfId="7376"/>
    <cellStyle name="Normal 3 4 4 2 3 2 2 5" xfId="7388"/>
    <cellStyle name="Normal 3 4 4 2 3 2 3" xfId="18175"/>
    <cellStyle name="Normal 3 4 4 2 3 2 3 2" xfId="18177"/>
    <cellStyle name="Normal 3 4 4 2 3 2 3 2 2" xfId="12921"/>
    <cellStyle name="Normal 3 4 4 2 3 2 3 2 3" xfId="12924"/>
    <cellStyle name="Normal 3 4 4 2 3 2 3 3" xfId="18180"/>
    <cellStyle name="Normal 3 4 4 2 3 2 3 4" xfId="23733"/>
    <cellStyle name="Normal 3 4 4 2 3 2 4" xfId="18182"/>
    <cellStyle name="Normal 3 4 4 2 3 2 4 2" xfId="23735"/>
    <cellStyle name="Normal 3 4 4 2 3 2 4 3" xfId="23737"/>
    <cellStyle name="Normal 3 4 4 2 3 2 5" xfId="18184"/>
    <cellStyle name="Normal 3 4 4 2 3 2 6" xfId="23123"/>
    <cellStyle name="Normal 3 4 4 2 3 3" xfId="23738"/>
    <cellStyle name="Normal 3 4 4 2 3 3 2" xfId="18208"/>
    <cellStyle name="Normal 3 4 4 2 3 3 2 2" xfId="18210"/>
    <cellStyle name="Normal 3 4 4 2 3 3 2 2 2" xfId="18214"/>
    <cellStyle name="Normal 3 4 4 2 3 3 2 2 2 2" xfId="21704"/>
    <cellStyle name="Normal 3 4 4 2 3 3 2 2 2 3" xfId="21706"/>
    <cellStyle name="Normal 3 4 4 2 3 3 2 2 3" xfId="18217"/>
    <cellStyle name="Normal 3 4 4 2 3 3 2 2 4" xfId="21708"/>
    <cellStyle name="Normal 3 4 4 2 3 3 2 3" xfId="18220"/>
    <cellStyle name="Normal 3 4 4 2 3 3 2 3 2" xfId="2772"/>
    <cellStyle name="Normal 3 4 4 2 3 3 2 3 3" xfId="2782"/>
    <cellStyle name="Normal 3 4 4 2 3 3 2 4" xfId="18222"/>
    <cellStyle name="Normal 3 4 4 2 3 3 2 5" xfId="19132"/>
    <cellStyle name="Normal 3 4 4 2 3 3 3" xfId="18224"/>
    <cellStyle name="Normal 3 4 4 2 3 3 3 2" xfId="18226"/>
    <cellStyle name="Normal 3 4 4 2 3 3 3 2 2" xfId="13043"/>
    <cellStyle name="Normal 3 4 4 2 3 3 3 2 3" xfId="21756"/>
    <cellStyle name="Normal 3 4 4 2 3 3 3 3" xfId="18228"/>
    <cellStyle name="Normal 3 4 4 2 3 3 3 4" xfId="23739"/>
    <cellStyle name="Normal 3 4 4 2 3 3 4" xfId="18231"/>
    <cellStyle name="Normal 3 4 4 2 3 3 4 2" xfId="23742"/>
    <cellStyle name="Normal 3 4 4 2 3 3 4 3" xfId="23745"/>
    <cellStyle name="Normal 3 4 4 2 3 3 5" xfId="18234"/>
    <cellStyle name="Normal 3 4 4 2 3 3 6" xfId="23128"/>
    <cellStyle name="Normal 3 4 4 2 3 4" xfId="16313"/>
    <cellStyle name="Normal 3 4 4 2 3 4 2" xfId="18251"/>
    <cellStyle name="Normal 3 4 4 2 3 4 2 2" xfId="18254"/>
    <cellStyle name="Normal 3 4 4 2 3 4 2 2 2" xfId="23571"/>
    <cellStyle name="Normal 3 4 4 2 3 4 2 2 3" xfId="23578"/>
    <cellStyle name="Normal 3 4 4 2 3 4 2 3" xfId="18256"/>
    <cellStyle name="Normal 3 4 4 2 3 4 2 4" xfId="23746"/>
    <cellStyle name="Normal 3 4 4 2 3 4 3" xfId="18258"/>
    <cellStyle name="Normal 3 4 4 2 3 4 3 2" xfId="23747"/>
    <cellStyle name="Normal 3 4 4 2 3 4 3 3" xfId="23748"/>
    <cellStyle name="Normal 3 4 4 2 3 4 4" xfId="18262"/>
    <cellStyle name="Normal 3 4 4 2 3 4 5" xfId="23750"/>
    <cellStyle name="Normal 3 4 4 2 3 5" xfId="16315"/>
    <cellStyle name="Normal 3 4 4 2 3 5 2" xfId="18269"/>
    <cellStyle name="Normal 3 4 4 2 3 5 2 2" xfId="23751"/>
    <cellStyle name="Normal 3 4 4 2 3 5 2 3" xfId="23752"/>
    <cellStyle name="Normal 3 4 4 2 3 5 3" xfId="18272"/>
    <cellStyle name="Normal 3 4 4 2 3 5 4" xfId="23754"/>
    <cellStyle name="Normal 3 4 4 2 3 6" xfId="23755"/>
    <cellStyle name="Normal 3 4 4 2 3 6 2" xfId="16092"/>
    <cellStyle name="Normal 3 4 4 2 3 6 3" xfId="16095"/>
    <cellStyle name="Normal 3 4 4 2 3 7" xfId="23756"/>
    <cellStyle name="Normal 3 4 4 2 3 8" xfId="23757"/>
    <cellStyle name="Normal 3 4 4 2 4" xfId="23758"/>
    <cellStyle name="Normal 3 4 4 2 4 2" xfId="15635"/>
    <cellStyle name="Normal 3 4 4 2 4 2 2" xfId="18285"/>
    <cellStyle name="Normal 3 4 4 2 4 2 2 2" xfId="18287"/>
    <cellStyle name="Normal 3 4 4 2 4 2 2 2 2" xfId="21964"/>
    <cellStyle name="Normal 3 4 4 2 4 2 2 2 3" xfId="3462"/>
    <cellStyle name="Normal 3 4 4 2 4 2 2 3" xfId="1470"/>
    <cellStyle name="Normal 3 4 4 2 4 2 2 4" xfId="1474"/>
    <cellStyle name="Normal 3 4 4 2 4 2 3" xfId="18291"/>
    <cellStyle name="Normal 3 4 4 2 4 2 3 2" xfId="22046"/>
    <cellStyle name="Normal 3 4 4 2 4 2 3 3" xfId="22048"/>
    <cellStyle name="Normal 3 4 4 2 4 2 4" xfId="12371"/>
    <cellStyle name="Normal 3 4 4 2 4 2 5" xfId="12374"/>
    <cellStyle name="Normal 3 4 4 2 4 3" xfId="23759"/>
    <cellStyle name="Normal 3 4 4 2 4 3 2" xfId="18298"/>
    <cellStyle name="Normal 3 4 4 2 4 3 2 2" xfId="22167"/>
    <cellStyle name="Normal 3 4 4 2 4 3 2 3" xfId="22171"/>
    <cellStyle name="Normal 3 4 4 2 4 3 3" xfId="18300"/>
    <cellStyle name="Normal 3 4 4 2 4 3 4" xfId="23761"/>
    <cellStyle name="Normal 3 4 4 2 4 4" xfId="23762"/>
    <cellStyle name="Normal 3 4 4 2 4 4 2" xfId="18304"/>
    <cellStyle name="Normal 3 4 4 2 4 4 3" xfId="23763"/>
    <cellStyle name="Normal 3 4 4 2 4 5" xfId="23764"/>
    <cellStyle name="Normal 3 4 4 2 4 6" xfId="23765"/>
    <cellStyle name="Normal 3 4 4 2 5" xfId="23766"/>
    <cellStyle name="Normal 3 4 4 2 5 2" xfId="23767"/>
    <cellStyle name="Normal 3 4 4 2 5 2 2" xfId="10216"/>
    <cellStyle name="Normal 3 4 4 2 5 2 2 2" xfId="18314"/>
    <cellStyle name="Normal 3 4 4 2 5 2 2 2 2" xfId="14952"/>
    <cellStyle name="Normal 3 4 4 2 5 2 2 2 3" xfId="14957"/>
    <cellStyle name="Normal 3 4 4 2 5 2 2 3" xfId="18317"/>
    <cellStyle name="Normal 3 4 4 2 5 2 2 4" xfId="22537"/>
    <cellStyle name="Normal 3 4 4 2 5 2 3" xfId="18320"/>
    <cellStyle name="Normal 3 4 4 2 5 2 3 2" xfId="22597"/>
    <cellStyle name="Normal 3 4 4 2 5 2 3 3" xfId="22599"/>
    <cellStyle name="Normal 3 4 4 2 5 2 4" xfId="18322"/>
    <cellStyle name="Normal 3 4 4 2 5 2 5" xfId="23768"/>
    <cellStyle name="Normal 3 4 4 2 5 3" xfId="23769"/>
    <cellStyle name="Normal 3 4 4 2 5 3 2" xfId="10244"/>
    <cellStyle name="Normal 3 4 4 2 5 3 2 2" xfId="22712"/>
    <cellStyle name="Normal 3 4 4 2 5 3 2 3" xfId="22716"/>
    <cellStyle name="Normal 3 4 4 2 5 3 3" xfId="18327"/>
    <cellStyle name="Normal 3 4 4 2 5 3 4" xfId="23771"/>
    <cellStyle name="Normal 3 4 4 2 5 4" xfId="23772"/>
    <cellStyle name="Normal 3 4 4 2 5 4 2" xfId="18329"/>
    <cellStyle name="Normal 3 4 4 2 5 4 3" xfId="23773"/>
    <cellStyle name="Normal 3 4 4 2 5 5" xfId="23774"/>
    <cellStyle name="Normal 3 4 4 2 5 6" xfId="23775"/>
    <cellStyle name="Normal 3 4 4 2 6" xfId="21444"/>
    <cellStyle name="Normal 3 4 4 2 6 2" xfId="21446"/>
    <cellStyle name="Normal 3 4 4 2 6 2 2" xfId="18342"/>
    <cellStyle name="Normal 3 4 4 2 6 2 2 2" xfId="23777"/>
    <cellStyle name="Normal 3 4 4 2 6 2 2 3" xfId="23779"/>
    <cellStyle name="Normal 3 4 4 2 6 2 3" xfId="18345"/>
    <cellStyle name="Normal 3 4 4 2 6 2 4" xfId="15850"/>
    <cellStyle name="Normal 3 4 4 2 6 3" xfId="21448"/>
    <cellStyle name="Normal 3 4 4 2 6 3 2" xfId="18352"/>
    <cellStyle name="Normal 3 4 4 2 6 3 3" xfId="23781"/>
    <cellStyle name="Normal 3 4 4 2 6 4" xfId="17204"/>
    <cellStyle name="Normal 3 4 4 2 6 5" xfId="17217"/>
    <cellStyle name="Normal 3 4 4 2 7" xfId="21450"/>
    <cellStyle name="Normal 3 4 4 2 7 2" xfId="23782"/>
    <cellStyle name="Normal 3 4 4 2 7 2 2" xfId="18363"/>
    <cellStyle name="Normal 3 4 4 2 7 2 3" xfId="23784"/>
    <cellStyle name="Normal 3 4 4 2 7 3" xfId="23785"/>
    <cellStyle name="Normal 3 4 4 2 7 4" xfId="17227"/>
    <cellStyle name="Normal 3 4 4 2 8" xfId="19316"/>
    <cellStyle name="Normal 3 4 4 2 8 2" xfId="19319"/>
    <cellStyle name="Normal 3 4 4 2 8 3" xfId="19331"/>
    <cellStyle name="Normal 3 4 4 2 9" xfId="19337"/>
    <cellStyle name="Normal 3 4 4 3" xfId="10905"/>
    <cellStyle name="Normal 3 4 4 3 2" xfId="23786"/>
    <cellStyle name="Normal 3 4 4 3 2 2" xfId="18957"/>
    <cellStyle name="Normal 3 4 4 3 2 2 2" xfId="23787"/>
    <cellStyle name="Normal 3 4 4 3 2 2 2 2" xfId="23788"/>
    <cellStyle name="Normal 3 4 4 3 2 2 2 2 2" xfId="2714"/>
    <cellStyle name="Normal 3 4 4 3 2 2 2 2 2 2" xfId="13929"/>
    <cellStyle name="Normal 3 4 4 3 2 2 2 2 2 3" xfId="13935"/>
    <cellStyle name="Normal 3 4 4 3 2 2 2 2 3" xfId="2722"/>
    <cellStyle name="Normal 3 4 4 3 2 2 2 2 4" xfId="2730"/>
    <cellStyle name="Normal 3 4 4 3 2 2 2 3" xfId="23789"/>
    <cellStyle name="Normal 3 4 4 3 2 2 2 3 2" xfId="2877"/>
    <cellStyle name="Normal 3 4 4 3 2 2 2 3 3" xfId="2884"/>
    <cellStyle name="Normal 3 4 4 3 2 2 2 4" xfId="23790"/>
    <cellStyle name="Normal 3 4 4 3 2 2 2 5" xfId="23791"/>
    <cellStyle name="Normal 3 4 4 3 2 2 3" xfId="23792"/>
    <cellStyle name="Normal 3 4 4 3 2 2 3 2" xfId="23795"/>
    <cellStyle name="Normal 3 4 4 3 2 2 3 2 2" xfId="3930"/>
    <cellStyle name="Normal 3 4 4 3 2 2 3 2 3" xfId="3934"/>
    <cellStyle name="Normal 3 4 4 3 2 2 3 3" xfId="23798"/>
    <cellStyle name="Normal 3 4 4 3 2 2 3 4" xfId="23801"/>
    <cellStyle name="Normal 3 4 4 3 2 2 4" xfId="23802"/>
    <cellStyle name="Normal 3 4 4 3 2 2 4 2" xfId="23805"/>
    <cellStyle name="Normal 3 4 4 3 2 2 4 3" xfId="23808"/>
    <cellStyle name="Normal 3 4 4 3 2 2 5" xfId="23809"/>
    <cellStyle name="Normal 3 4 4 3 2 2 6" xfId="23810"/>
    <cellStyle name="Normal 3 4 4 3 2 3" xfId="23811"/>
    <cellStyle name="Normal 3 4 4 3 2 3 2" xfId="23812"/>
    <cellStyle name="Normal 3 4 4 3 2 3 2 2" xfId="20603"/>
    <cellStyle name="Normal 3 4 4 3 2 3 2 2 2" xfId="23813"/>
    <cellStyle name="Normal 3 4 4 3 2 3 2 2 2 2" xfId="8264"/>
    <cellStyle name="Normal 3 4 4 3 2 3 2 2 2 3" xfId="8273"/>
    <cellStyle name="Normal 3 4 4 3 2 3 2 2 3" xfId="23814"/>
    <cellStyle name="Normal 3 4 4 3 2 3 2 2 4" xfId="23815"/>
    <cellStyle name="Normal 3 4 4 3 2 3 2 3" xfId="20605"/>
    <cellStyle name="Normal 3 4 4 3 2 3 2 3 2" xfId="23816"/>
    <cellStyle name="Normal 3 4 4 3 2 3 2 3 3" xfId="23817"/>
    <cellStyle name="Normal 3 4 4 3 2 3 2 4" xfId="23818"/>
    <cellStyle name="Normal 3 4 4 3 2 3 2 5" xfId="19215"/>
    <cellStyle name="Normal 3 4 4 3 2 3 3" xfId="23819"/>
    <cellStyle name="Normal 3 4 4 3 2 3 3 2" xfId="20611"/>
    <cellStyle name="Normal 3 4 4 3 2 3 3 2 2" xfId="23822"/>
    <cellStyle name="Normal 3 4 4 3 2 3 3 2 3" xfId="23825"/>
    <cellStyle name="Normal 3 4 4 3 2 3 3 3" xfId="23826"/>
    <cellStyle name="Normal 3 4 4 3 2 3 3 4" xfId="23827"/>
    <cellStyle name="Normal 3 4 4 3 2 3 4" xfId="23829"/>
    <cellStyle name="Normal 3 4 4 3 2 3 4 2" xfId="23831"/>
    <cellStyle name="Normal 3 4 4 3 2 3 4 3" xfId="23833"/>
    <cellStyle name="Normal 3 4 4 3 2 3 5" xfId="23835"/>
    <cellStyle name="Normal 3 4 4 3 2 3 6" xfId="23837"/>
    <cellStyle name="Normal 3 4 4 3 2 4" xfId="16330"/>
    <cellStyle name="Normal 3 4 4 3 2 4 2" xfId="2214"/>
    <cellStyle name="Normal 3 4 4 3 2 4 2 2" xfId="6468"/>
    <cellStyle name="Normal 3 4 4 3 2 4 2 2 2" xfId="23838"/>
    <cellStyle name="Normal 3 4 4 3 2 4 2 2 3" xfId="23839"/>
    <cellStyle name="Normal 3 4 4 3 2 4 2 3" xfId="23840"/>
    <cellStyle name="Normal 3 4 4 3 2 4 2 4" xfId="23841"/>
    <cellStyle name="Normal 3 4 4 3 2 4 3" xfId="1662"/>
    <cellStyle name="Normal 3 4 4 3 2 4 3 2" xfId="23842"/>
    <cellStyle name="Normal 3 4 4 3 2 4 3 3" xfId="23843"/>
    <cellStyle name="Normal 3 4 4 3 2 4 4" xfId="1672"/>
    <cellStyle name="Normal 3 4 4 3 2 4 5" xfId="2239"/>
    <cellStyle name="Normal 3 4 4 3 2 5" xfId="16332"/>
    <cellStyle name="Normal 3 4 4 3 2 5 2" xfId="884"/>
    <cellStyle name="Normal 3 4 4 3 2 5 2 2" xfId="23844"/>
    <cellStyle name="Normal 3 4 4 3 2 5 2 3" xfId="23845"/>
    <cellStyle name="Normal 3 4 4 3 2 5 3" xfId="893"/>
    <cellStyle name="Normal 3 4 4 3 2 5 4" xfId="901"/>
    <cellStyle name="Normal 3 4 4 3 2 6" xfId="23846"/>
    <cellStyle name="Normal 3 4 4 3 2 6 2" xfId="23847"/>
    <cellStyle name="Normal 3 4 4 3 2 6 3" xfId="23848"/>
    <cellStyle name="Normal 3 4 4 3 2 7" xfId="23849"/>
    <cellStyle name="Normal 3 4 4 3 2 8" xfId="23850"/>
    <cellStyle name="Normal 3 4 4 3 3" xfId="23851"/>
    <cellStyle name="Normal 3 4 4 3 3 2" xfId="23852"/>
    <cellStyle name="Normal 3 4 4 3 3 2 2" xfId="18387"/>
    <cellStyle name="Normal 3 4 4 3 3 2 2 2" xfId="18389"/>
    <cellStyle name="Normal 3 4 4 3 3 2 2 2 2" xfId="23853"/>
    <cellStyle name="Normal 3 4 4 3 3 2 2 2 3" xfId="23854"/>
    <cellStyle name="Normal 3 4 4 3 3 2 2 3" xfId="18391"/>
    <cellStyle name="Normal 3 4 4 3 3 2 2 4" xfId="23855"/>
    <cellStyle name="Normal 3 4 4 3 3 2 3" xfId="18393"/>
    <cellStyle name="Normal 3 4 4 3 3 2 3 2" xfId="23856"/>
    <cellStyle name="Normal 3 4 4 3 3 2 3 3" xfId="23857"/>
    <cellStyle name="Normal 3 4 4 3 3 2 4" xfId="18395"/>
    <cellStyle name="Normal 3 4 4 3 3 2 5" xfId="23141"/>
    <cellStyle name="Normal 3 4 4 3 3 3" xfId="23858"/>
    <cellStyle name="Normal 3 4 4 3 3 3 2" xfId="18400"/>
    <cellStyle name="Normal 3 4 4 3 3 3 2 2" xfId="2063"/>
    <cellStyle name="Normal 3 4 4 3 3 3 2 3" xfId="2087"/>
    <cellStyle name="Normal 3 4 4 3 3 3 3" xfId="18402"/>
    <cellStyle name="Normal 3 4 4 3 3 3 4" xfId="23860"/>
    <cellStyle name="Normal 3 4 4 3 3 4" xfId="23862"/>
    <cellStyle name="Normal 3 4 4 3 3 4 2" xfId="16291"/>
    <cellStyle name="Normal 3 4 4 3 3 4 3" xfId="23863"/>
    <cellStyle name="Normal 3 4 4 3 3 5" xfId="23865"/>
    <cellStyle name="Normal 3 4 4 3 3 6" xfId="23866"/>
    <cellStyle name="Normal 3 4 4 3 4" xfId="9348"/>
    <cellStyle name="Normal 3 4 4 3 4 2" xfId="9350"/>
    <cellStyle name="Normal 3 4 4 3 4 2 2" xfId="7332"/>
    <cellStyle name="Normal 3 4 4 3 4 2 2 2" xfId="18409"/>
    <cellStyle name="Normal 3 4 4 3 4 2 2 2 2" xfId="23867"/>
    <cellStyle name="Normal 3 4 4 3 4 2 2 2 3" xfId="23868"/>
    <cellStyle name="Normal 3 4 4 3 4 2 2 3" xfId="1514"/>
    <cellStyle name="Normal 3 4 4 3 4 2 2 4" xfId="1517"/>
    <cellStyle name="Normal 3 4 4 3 4 2 3" xfId="18411"/>
    <cellStyle name="Normal 3 4 4 3 4 2 3 2" xfId="23869"/>
    <cellStyle name="Normal 3 4 4 3 4 2 3 3" xfId="23870"/>
    <cellStyle name="Normal 3 4 4 3 4 2 4" xfId="12407"/>
    <cellStyle name="Normal 3 4 4 3 4 2 5" xfId="12411"/>
    <cellStyle name="Normal 3 4 4 3 4 3" xfId="9352"/>
    <cellStyle name="Normal 3 4 4 3 4 3 2" xfId="18416"/>
    <cellStyle name="Normal 3 4 4 3 4 3 2 2" xfId="23871"/>
    <cellStyle name="Normal 3 4 4 3 4 3 2 3" xfId="23872"/>
    <cellStyle name="Normal 3 4 4 3 4 3 3" xfId="18418"/>
    <cellStyle name="Normal 3 4 4 3 4 3 4" xfId="23874"/>
    <cellStyle name="Normal 3 4 4 3 4 4" xfId="23875"/>
    <cellStyle name="Normal 3 4 4 3 4 4 2" xfId="18421"/>
    <cellStyle name="Normal 3 4 4 3 4 4 3" xfId="23876"/>
    <cellStyle name="Normal 3 4 4 3 4 5" xfId="23877"/>
    <cellStyle name="Normal 3 4 4 3 4 6" xfId="17539"/>
    <cellStyle name="Normal 3 4 4 3 5" xfId="9354"/>
    <cellStyle name="Normal 3 4 4 3 5 2" xfId="23878"/>
    <cellStyle name="Normal 3 4 4 3 5 2 2" xfId="18427"/>
    <cellStyle name="Normal 3 4 4 3 5 2 2 2" xfId="23879"/>
    <cellStyle name="Normal 3 4 4 3 5 2 2 3" xfId="23880"/>
    <cellStyle name="Normal 3 4 4 3 5 2 3" xfId="18430"/>
    <cellStyle name="Normal 3 4 4 3 5 2 4" xfId="23882"/>
    <cellStyle name="Normal 3 4 4 3 5 3" xfId="23883"/>
    <cellStyle name="Normal 3 4 4 3 5 3 2" xfId="18433"/>
    <cellStyle name="Normal 3 4 4 3 5 3 3" xfId="23884"/>
    <cellStyle name="Normal 3 4 4 3 5 4" xfId="23885"/>
    <cellStyle name="Normal 3 4 4 3 5 5" xfId="23886"/>
    <cellStyle name="Normal 3 4 4 3 6" xfId="9356"/>
    <cellStyle name="Normal 3 4 4 3 6 2" xfId="23888"/>
    <cellStyle name="Normal 3 4 4 3 6 2 2" xfId="18437"/>
    <cellStyle name="Normal 3 4 4 3 6 2 3" xfId="23889"/>
    <cellStyle name="Normal 3 4 4 3 6 3" xfId="23891"/>
    <cellStyle name="Normal 3 4 4 3 6 4" xfId="17250"/>
    <cellStyle name="Normal 3 4 4 3 7" xfId="21453"/>
    <cellStyle name="Normal 3 4 4 3 7 2" xfId="23893"/>
    <cellStyle name="Normal 3 4 4 3 7 3" xfId="20721"/>
    <cellStyle name="Normal 3 4 4 3 8" xfId="19351"/>
    <cellStyle name="Normal 3 4 4 3 9" xfId="19362"/>
    <cellStyle name="Normal 3 4 4 4" xfId="13077"/>
    <cellStyle name="Normal 3 4 4 4 2" xfId="13079"/>
    <cellStyle name="Normal 3 4 4 4 2 2" xfId="13081"/>
    <cellStyle name="Normal 3 4 4 4 2 2 2" xfId="20179"/>
    <cellStyle name="Normal 3 4 4 4 2 2 2 2" xfId="20182"/>
    <cellStyle name="Normal 3 4 4 4 2 2 2 2 2" xfId="18325"/>
    <cellStyle name="Normal 3 4 4 4 2 2 2 2 3" xfId="23894"/>
    <cellStyle name="Normal 3 4 4 4 2 2 2 3" xfId="20185"/>
    <cellStyle name="Normal 3 4 4 4 2 2 2 4" xfId="28"/>
    <cellStyle name="Normal 3 4 4 4 2 2 3" xfId="20187"/>
    <cellStyle name="Normal 3 4 4 4 2 2 3 2" xfId="23896"/>
    <cellStyle name="Normal 3 4 4 4 2 2 3 3" xfId="23897"/>
    <cellStyle name="Normal 3 4 4 4 2 2 4" xfId="20189"/>
    <cellStyle name="Normal 3 4 4 4 2 2 5" xfId="23898"/>
    <cellStyle name="Normal 3 4 4 4 2 3" xfId="13083"/>
    <cellStyle name="Normal 3 4 4 4 2 3 2" xfId="20210"/>
    <cellStyle name="Normal 3 4 4 4 2 3 2 2" xfId="536"/>
    <cellStyle name="Normal 3 4 4 4 2 3 2 3" xfId="23899"/>
    <cellStyle name="Normal 3 4 4 4 2 3 3" xfId="23900"/>
    <cellStyle name="Normal 3 4 4 4 2 3 4" xfId="23902"/>
    <cellStyle name="Normal 3 4 4 4 2 4" xfId="23903"/>
    <cellStyle name="Normal 3 4 4 4 2 4 2" xfId="20231"/>
    <cellStyle name="Normal 3 4 4 4 2 4 3" xfId="23676"/>
    <cellStyle name="Normal 3 4 4 4 2 5" xfId="23904"/>
    <cellStyle name="Normal 3 4 4 4 2 6" xfId="23905"/>
    <cellStyle name="Normal 3 4 4 4 3" xfId="13085"/>
    <cellStyle name="Normal 3 4 4 4 3 2" xfId="23906"/>
    <cellStyle name="Normal 3 4 4 4 3 2 2" xfId="18451"/>
    <cellStyle name="Normal 3 4 4 4 3 2 2 2" xfId="23907"/>
    <cellStyle name="Normal 3 4 4 4 3 2 2 2 2" xfId="23908"/>
    <cellStyle name="Normal 3 4 4 4 3 2 2 2 3" xfId="23909"/>
    <cellStyle name="Normal 3 4 4 4 3 2 2 3" xfId="23910"/>
    <cellStyle name="Normal 3 4 4 4 3 2 2 4" xfId="23911"/>
    <cellStyle name="Normal 3 4 4 4 3 2 3" xfId="18454"/>
    <cellStyle name="Normal 3 4 4 4 3 2 3 2" xfId="23912"/>
    <cellStyle name="Normal 3 4 4 4 3 2 3 3" xfId="23913"/>
    <cellStyle name="Normal 3 4 4 4 3 2 4" xfId="23914"/>
    <cellStyle name="Normal 3 4 4 4 3 2 5" xfId="23915"/>
    <cellStyle name="Normal 3 4 4 4 3 3" xfId="23916"/>
    <cellStyle name="Normal 3 4 4 4 3 3 2" xfId="18459"/>
    <cellStyle name="Normal 3 4 4 4 3 3 2 2" xfId="5581"/>
    <cellStyle name="Normal 3 4 4 4 3 3 2 3" xfId="5588"/>
    <cellStyle name="Normal 3 4 4 4 3 3 3" xfId="23918"/>
    <cellStyle name="Normal 3 4 4 4 3 3 4" xfId="23921"/>
    <cellStyle name="Normal 3 4 4 4 3 4" xfId="23922"/>
    <cellStyle name="Normal 3 4 4 4 3 4 2" xfId="23696"/>
    <cellStyle name="Normal 3 4 4 4 3 4 3" xfId="23701"/>
    <cellStyle name="Normal 3 4 4 4 3 5" xfId="23923"/>
    <cellStyle name="Normal 3 4 4 4 3 6" xfId="23924"/>
    <cellStyle name="Normal 3 4 4 4 4" xfId="9360"/>
    <cellStyle name="Normal 3 4 4 4 4 2" xfId="23925"/>
    <cellStyle name="Normal 3 4 4 4 4 2 2" xfId="1584"/>
    <cellStyle name="Normal 3 4 4 4 4 2 2 2" xfId="22928"/>
    <cellStyle name="Normal 3 4 4 4 4 2 2 3" xfId="23926"/>
    <cellStyle name="Normal 3 4 4 4 4 2 3" xfId="23927"/>
    <cellStyle name="Normal 3 4 4 4 4 2 4" xfId="23928"/>
    <cellStyle name="Normal 3 4 4 4 4 3" xfId="23930"/>
    <cellStyle name="Normal 3 4 4 4 4 3 2" xfId="23931"/>
    <cellStyle name="Normal 3 4 4 4 4 3 3" xfId="23932"/>
    <cellStyle name="Normal 3 4 4 4 4 4" xfId="23933"/>
    <cellStyle name="Normal 3 4 4 4 4 5" xfId="23934"/>
    <cellStyle name="Normal 3 4 4 4 5" xfId="9363"/>
    <cellStyle name="Normal 3 4 4 4 5 2" xfId="23935"/>
    <cellStyle name="Normal 3 4 4 4 5 2 2" xfId="23936"/>
    <cellStyle name="Normal 3 4 4 4 5 2 3" xfId="23937"/>
    <cellStyle name="Normal 3 4 4 4 5 3" xfId="23938"/>
    <cellStyle name="Normal 3 4 4 4 5 4" xfId="23939"/>
    <cellStyle name="Normal 3 4 4 4 6" xfId="23940"/>
    <cellStyle name="Normal 3 4 4 4 6 2" xfId="23942"/>
    <cellStyle name="Normal 3 4 4 4 6 3" xfId="23943"/>
    <cellStyle name="Normal 3 4 4 4 7" xfId="23944"/>
    <cellStyle name="Normal 3 4 4 4 8" xfId="19377"/>
    <cellStyle name="Normal 3 4 4 5" xfId="13087"/>
    <cellStyle name="Normal 3 4 4 5 2" xfId="13089"/>
    <cellStyle name="Normal 3 4 4 5 2 2" xfId="23945"/>
    <cellStyle name="Normal 3 4 4 5 2 2 2" xfId="20346"/>
    <cellStyle name="Normal 3 4 4 5 2 2 2 2" xfId="2397"/>
    <cellStyle name="Normal 3 4 4 5 2 2 2 3" xfId="1622"/>
    <cellStyle name="Normal 3 4 4 5 2 2 3" xfId="23946"/>
    <cellStyle name="Normal 3 4 4 5 2 2 4" xfId="23947"/>
    <cellStyle name="Normal 3 4 4 5 2 3" xfId="23948"/>
    <cellStyle name="Normal 3 4 4 5 2 3 2" xfId="18201"/>
    <cellStyle name="Normal 3 4 4 5 2 3 3" xfId="18204"/>
    <cellStyle name="Normal 3 4 4 5 2 4" xfId="23949"/>
    <cellStyle name="Normal 3 4 4 5 2 5" xfId="23950"/>
    <cellStyle name="Normal 3 4 4 5 3" xfId="13091"/>
    <cellStyle name="Normal 3 4 4 5 3 2" xfId="23951"/>
    <cellStyle name="Normal 3 4 4 5 3 2 2" xfId="18478"/>
    <cellStyle name="Normal 3 4 4 5 3 2 3" xfId="18480"/>
    <cellStyle name="Normal 3 4 4 5 3 3" xfId="23952"/>
    <cellStyle name="Normal 3 4 4 5 3 4" xfId="23953"/>
    <cellStyle name="Normal 3 4 4 5 4" xfId="23954"/>
    <cellStyle name="Normal 3 4 4 5 4 2" xfId="9219"/>
    <cellStyle name="Normal 3 4 4 5 4 3" xfId="9225"/>
    <cellStyle name="Normal 3 4 4 5 5" xfId="23955"/>
    <cellStyle name="Normal 3 4 4 5 6" xfId="23956"/>
    <cellStyle name="Normal 3 4 4 6" xfId="13093"/>
    <cellStyle name="Normal 3 4 4 6 2" xfId="23957"/>
    <cellStyle name="Normal 3 4 4 6 2 2" xfId="23958"/>
    <cellStyle name="Normal 3 4 4 6 2 2 2" xfId="23959"/>
    <cellStyle name="Normal 3 4 4 6 2 2 2 2" xfId="23960"/>
    <cellStyle name="Normal 3 4 4 6 2 2 2 3" xfId="3508"/>
    <cellStyle name="Normal 3 4 4 6 2 2 3" xfId="23961"/>
    <cellStyle name="Normal 3 4 4 6 2 2 4" xfId="23962"/>
    <cellStyle name="Normal 3 4 4 6 2 3" xfId="23963"/>
    <cellStyle name="Normal 3 4 4 6 2 3 2" xfId="18296"/>
    <cellStyle name="Normal 3 4 4 6 2 3 3" xfId="23964"/>
    <cellStyle name="Normal 3 4 4 6 2 4" xfId="1478"/>
    <cellStyle name="Normal 3 4 4 6 2 5" xfId="1480"/>
    <cellStyle name="Normal 3 4 4 6 3" xfId="23965"/>
    <cellStyle name="Normal 3 4 4 6 3 2" xfId="23966"/>
    <cellStyle name="Normal 3 4 4 6 3 2 2" xfId="23967"/>
    <cellStyle name="Normal 3 4 4 6 3 2 3" xfId="23968"/>
    <cellStyle name="Normal 3 4 4 6 3 3" xfId="23969"/>
    <cellStyle name="Normal 3 4 4 6 3 4" xfId="23970"/>
    <cellStyle name="Normal 3 4 4 6 4" xfId="23971"/>
    <cellStyle name="Normal 3 4 4 6 4 2" xfId="9252"/>
    <cellStyle name="Normal 3 4 4 6 4 3" xfId="9257"/>
    <cellStyle name="Normal 3 4 4 6 5" xfId="23972"/>
    <cellStyle name="Normal 3 4 4 6 6" xfId="23974"/>
    <cellStyle name="Normal 3 4 4 7" xfId="13096"/>
    <cellStyle name="Normal 3 4 4 7 2" xfId="23976"/>
    <cellStyle name="Normal 3 4 4 7 2 2" xfId="23977"/>
    <cellStyle name="Normal 3 4 4 7 2 2 2" xfId="10240"/>
    <cellStyle name="Normal 3 4 4 7 2 2 3" xfId="23978"/>
    <cellStyle name="Normal 3 4 4 7 2 3" xfId="20181"/>
    <cellStyle name="Normal 3 4 4 7 2 4" xfId="20184"/>
    <cellStyle name="Normal 3 4 4 7 3" xfId="23979"/>
    <cellStyle name="Normal 3 4 4 7 3 2" xfId="23980"/>
    <cellStyle name="Normal 3 4 4 7 3 3" xfId="23895"/>
    <cellStyle name="Normal 3 4 4 7 4" xfId="23981"/>
    <cellStyle name="Normal 3 4 4 7 5" xfId="8219"/>
    <cellStyle name="Normal 3 4 4 8" xfId="23982"/>
    <cellStyle name="Normal 3 4 4 8 2" xfId="23983"/>
    <cellStyle name="Normal 3 4 4 8 2 2" xfId="513"/>
    <cellStyle name="Normal 3 4 4 8 2 3" xfId="535"/>
    <cellStyle name="Normal 3 4 4 8 3" xfId="23984"/>
    <cellStyle name="Normal 3 4 4 8 4" xfId="23985"/>
    <cellStyle name="Normal 3 4 4 9" xfId="6506"/>
    <cellStyle name="Normal 3 4 4 9 2" xfId="6509"/>
    <cellStyle name="Normal 3 4 4 9 3" xfId="6511"/>
    <cellStyle name="Normal 3 5" xfId="10909"/>
    <cellStyle name="Normal 3 5 2" xfId="10911"/>
    <cellStyle name="Normal 3 5 2 10" xfId="22396"/>
    <cellStyle name="Normal 3 5 2 11" xfId="22398"/>
    <cellStyle name="Normal 3 5 2 2" xfId="10913"/>
    <cellStyle name="Normal 3 5 2 2 10" xfId="21605"/>
    <cellStyle name="Normal 3 5 2 2 2" xfId="10915"/>
    <cellStyle name="Normal 3 5 2 2 2 2" xfId="10918"/>
    <cellStyle name="Normal 3 5 2 2 2 2 2" xfId="17157"/>
    <cellStyle name="Normal 3 5 2 2 2 2 2 2" xfId="23986"/>
    <cellStyle name="Normal 3 5 2 2 2 2 2 2 2" xfId="10543"/>
    <cellStyle name="Normal 3 5 2 2 2 2 2 2 2 2" xfId="18377"/>
    <cellStyle name="Normal 3 5 2 2 2 2 2 2 2 2 2" xfId="18379"/>
    <cellStyle name="Normal 3 5 2 2 2 2 2 2 2 2 3" xfId="18397"/>
    <cellStyle name="Normal 3 5 2 2 2 2 2 2 2 3" xfId="7325"/>
    <cellStyle name="Normal 3 5 2 2 2 2 2 2 2 4" xfId="7340"/>
    <cellStyle name="Normal 3 5 2 2 2 2 2 2 3" xfId="10547"/>
    <cellStyle name="Normal 3 5 2 2 2 2 2 2 3 2" xfId="18445"/>
    <cellStyle name="Normal 3 5 2 2 2 2 2 2 3 3" xfId="7354"/>
    <cellStyle name="Normal 3 5 2 2 2 2 2 2 4" xfId="18468"/>
    <cellStyle name="Normal 3 5 2 2 2 2 2 2 5" xfId="22196"/>
    <cellStyle name="Normal 3 5 2 2 2 2 2 3" xfId="23987"/>
    <cellStyle name="Normal 3 5 2 2 2 2 2 3 2" xfId="20098"/>
    <cellStyle name="Normal 3 5 2 2 2 2 2 3 2 2" xfId="20100"/>
    <cellStyle name="Normal 3 5 2 2 2 2 2 3 2 3" xfId="7379"/>
    <cellStyle name="Normal 3 5 2 2 2 2 2 3 3" xfId="20115"/>
    <cellStyle name="Normal 3 5 2 2 2 2 2 3 4" xfId="20136"/>
    <cellStyle name="Normal 3 5 2 2 2 2 2 4" xfId="23988"/>
    <cellStyle name="Normal 3 5 2 2 2 2 2 4 2" xfId="12927"/>
    <cellStyle name="Normal 3 5 2 2 2 2 2 4 3" xfId="12930"/>
    <cellStyle name="Normal 3 5 2 2 2 2 2 5" xfId="23989"/>
    <cellStyle name="Normal 3 5 2 2 2 2 2 6" xfId="23990"/>
    <cellStyle name="Normal 3 5 2 2 2 2 3" xfId="17160"/>
    <cellStyle name="Normal 3 5 2 2 2 2 3 2" xfId="23991"/>
    <cellStyle name="Normal 3 5 2 2 2 2 3 2 2" xfId="21582"/>
    <cellStyle name="Normal 3 5 2 2 2 2 3 2 2 2" xfId="399"/>
    <cellStyle name="Normal 3 5 2 2 2 2 3 2 2 2 2" xfId="21584"/>
    <cellStyle name="Normal 3 5 2 2 2 2 3 2 2 2 3" xfId="21586"/>
    <cellStyle name="Normal 3 5 2 2 2 2 3 2 2 3" xfId="416"/>
    <cellStyle name="Normal 3 5 2 2 2 2 3 2 2 4" xfId="1443"/>
    <cellStyle name="Normal 3 5 2 2 2 2 3 2 3" xfId="21588"/>
    <cellStyle name="Normal 3 5 2 2 2 2 3 2 3 2" xfId="21590"/>
    <cellStyle name="Normal 3 5 2 2 2 2 3 2 3 3" xfId="21593"/>
    <cellStyle name="Normal 3 5 2 2 2 2 3 2 4" xfId="21596"/>
    <cellStyle name="Normal 3 5 2 2 2 2 3 2 5" xfId="22217"/>
    <cellStyle name="Normal 3 5 2 2 2 2 3 3" xfId="23992"/>
    <cellStyle name="Normal 3 5 2 2 2 2 3 3 2" xfId="21710"/>
    <cellStyle name="Normal 3 5 2 2 2 2 3 3 2 2" xfId="3698"/>
    <cellStyle name="Normal 3 5 2 2 2 2 3 3 2 3" xfId="3772"/>
    <cellStyle name="Normal 3 5 2 2 2 2 3 3 3" xfId="21712"/>
    <cellStyle name="Normal 3 5 2 2 2 2 3 3 4" xfId="21715"/>
    <cellStyle name="Normal 3 5 2 2 2 2 3 4" xfId="13404"/>
    <cellStyle name="Normal 3 5 2 2 2 2 3 4 2" xfId="13048"/>
    <cellStyle name="Normal 3 5 2 2 2 2 3 4 3" xfId="13406"/>
    <cellStyle name="Normal 3 5 2 2 2 2 3 5" xfId="13409"/>
    <cellStyle name="Normal 3 5 2 2 2 2 3 6" xfId="13411"/>
    <cellStyle name="Normal 3 5 2 2 2 2 4" xfId="23993"/>
    <cellStyle name="Normal 3 5 2 2 2 2 4 2" xfId="14574"/>
    <cellStyle name="Normal 3 5 2 2 2 2 4 2 2" xfId="18605"/>
    <cellStyle name="Normal 3 5 2 2 2 2 4 2 2 2" xfId="7490"/>
    <cellStyle name="Normal 3 5 2 2 2 2 4 2 2 3" xfId="7494"/>
    <cellStyle name="Normal 3 5 2 2 2 2 4 2 3" xfId="18608"/>
    <cellStyle name="Normal 3 5 2 2 2 2 4 2 4" xfId="18612"/>
    <cellStyle name="Normal 3 5 2 2 2 2 4 3" xfId="23994"/>
    <cellStyle name="Normal 3 5 2 2 2 2 4 3 2" xfId="18625"/>
    <cellStyle name="Normal 3 5 2 2 2 2 4 3 3" xfId="18629"/>
    <cellStyle name="Normal 3 5 2 2 2 2 4 4" xfId="13414"/>
    <cellStyle name="Normal 3 5 2 2 2 2 4 5" xfId="13416"/>
    <cellStyle name="Normal 3 5 2 2 2 2 5" xfId="23995"/>
    <cellStyle name="Normal 3 5 2 2 2 2 5 2" xfId="23996"/>
    <cellStyle name="Normal 3 5 2 2 2 2 5 2 2" xfId="5108"/>
    <cellStyle name="Normal 3 5 2 2 2 2 5 2 3" xfId="5112"/>
    <cellStyle name="Normal 3 5 2 2 2 2 5 3" xfId="23997"/>
    <cellStyle name="Normal 3 5 2 2 2 2 5 4" xfId="23998"/>
    <cellStyle name="Normal 3 5 2 2 2 2 6" xfId="24000"/>
    <cellStyle name="Normal 3 5 2 2 2 2 6 2" xfId="24002"/>
    <cellStyle name="Normal 3 5 2 2 2 2 6 3" xfId="24004"/>
    <cellStyle name="Normal 3 5 2 2 2 2 7" xfId="8986"/>
    <cellStyle name="Normal 3 5 2 2 2 2 8" xfId="9119"/>
    <cellStyle name="Normal 3 5 2 2 2 3" xfId="10922"/>
    <cellStyle name="Normal 3 5 2 2 2 3 2" xfId="24005"/>
    <cellStyle name="Normal 3 5 2 2 2 3 2 2" xfId="24006"/>
    <cellStyle name="Normal 3 5 2 2 2 3 2 2 2" xfId="23012"/>
    <cellStyle name="Normal 3 5 2 2 2 3 2 2 2 2" xfId="14323"/>
    <cellStyle name="Normal 3 5 2 2 2 3 2 2 2 3" xfId="23015"/>
    <cellStyle name="Normal 3 5 2 2 2 3 2 2 3" xfId="23018"/>
    <cellStyle name="Normal 3 5 2 2 2 3 2 2 4" xfId="22283"/>
    <cellStyle name="Normal 3 5 2 2 2 3 2 3" xfId="24007"/>
    <cellStyle name="Normal 3 5 2 2 2 3 2 3 2" xfId="877"/>
    <cellStyle name="Normal 3 5 2 2 2 3 2 3 3" xfId="23021"/>
    <cellStyle name="Normal 3 5 2 2 2 3 2 4" xfId="24008"/>
    <cellStyle name="Normal 3 5 2 2 2 3 2 5" xfId="24009"/>
    <cellStyle name="Normal 3 5 2 2 2 3 3" xfId="24010"/>
    <cellStyle name="Normal 3 5 2 2 2 3 3 2" xfId="4568"/>
    <cellStyle name="Normal 3 5 2 2 2 3 3 2 2" xfId="23029"/>
    <cellStyle name="Normal 3 5 2 2 2 3 3 2 3" xfId="21"/>
    <cellStyle name="Normal 3 5 2 2 2 3 3 3" xfId="4571"/>
    <cellStyle name="Normal 3 5 2 2 2 3 3 4" xfId="4574"/>
    <cellStyle name="Normal 3 5 2 2 2 3 4" xfId="24011"/>
    <cellStyle name="Normal 3 5 2 2 2 3 4 2" xfId="4607"/>
    <cellStyle name="Normal 3 5 2 2 2 3 4 3" xfId="4610"/>
    <cellStyle name="Normal 3 5 2 2 2 3 5" xfId="24012"/>
    <cellStyle name="Normal 3 5 2 2 2 3 6" xfId="24014"/>
    <cellStyle name="Normal 3 5 2 2 2 4" xfId="17163"/>
    <cellStyle name="Normal 3 5 2 2 2 4 2" xfId="24015"/>
    <cellStyle name="Normal 3 5 2 2 2 4 2 2" xfId="24016"/>
    <cellStyle name="Normal 3 5 2 2 2 4 2 2 2" xfId="9050"/>
    <cellStyle name="Normal 3 5 2 2 2 4 2 2 2 2" xfId="15508"/>
    <cellStyle name="Normal 3 5 2 2 2 4 2 2 2 3" xfId="15511"/>
    <cellStyle name="Normal 3 5 2 2 2 4 2 2 3" xfId="9055"/>
    <cellStyle name="Normal 3 5 2 2 2 4 2 2 4" xfId="15515"/>
    <cellStyle name="Normal 3 5 2 2 2 4 2 3" xfId="24017"/>
    <cellStyle name="Normal 3 5 2 2 2 4 2 3 2" xfId="9066"/>
    <cellStyle name="Normal 3 5 2 2 2 4 2 3 3" xfId="15544"/>
    <cellStyle name="Normal 3 5 2 2 2 4 2 4" xfId="24018"/>
    <cellStyle name="Normal 3 5 2 2 2 4 2 5" xfId="24019"/>
    <cellStyle name="Normal 3 5 2 2 2 4 3" xfId="24020"/>
    <cellStyle name="Normal 3 5 2 2 2 4 3 2" xfId="24021"/>
    <cellStyle name="Normal 3 5 2 2 2 4 3 2 2" xfId="9089"/>
    <cellStyle name="Normal 3 5 2 2 2 4 3 2 3" xfId="15598"/>
    <cellStyle name="Normal 3 5 2 2 2 4 3 3" xfId="24022"/>
    <cellStyle name="Normal 3 5 2 2 2 4 3 4" xfId="13423"/>
    <cellStyle name="Normal 3 5 2 2 2 4 4" xfId="24023"/>
    <cellStyle name="Normal 3 5 2 2 2 4 4 2" xfId="24024"/>
    <cellStyle name="Normal 3 5 2 2 2 4 4 3" xfId="24025"/>
    <cellStyle name="Normal 3 5 2 2 2 4 5" xfId="24026"/>
    <cellStyle name="Normal 3 5 2 2 2 4 6" xfId="24027"/>
    <cellStyle name="Normal 3 5 2 2 2 5" xfId="21501"/>
    <cellStyle name="Normal 3 5 2 2 2 5 2" xfId="21503"/>
    <cellStyle name="Normal 3 5 2 2 2 5 2 2" xfId="24028"/>
    <cellStyle name="Normal 3 5 2 2 2 5 2 2 2" xfId="15712"/>
    <cellStyle name="Normal 3 5 2 2 2 5 2 2 3" xfId="15716"/>
    <cellStyle name="Normal 3 5 2 2 2 5 2 3" xfId="24029"/>
    <cellStyle name="Normal 3 5 2 2 2 5 2 4" xfId="24030"/>
    <cellStyle name="Normal 3 5 2 2 2 5 3" xfId="21505"/>
    <cellStyle name="Normal 3 5 2 2 2 5 3 2" xfId="24031"/>
    <cellStyle name="Normal 3 5 2 2 2 5 3 3" xfId="24032"/>
    <cellStyle name="Normal 3 5 2 2 2 5 4" xfId="24033"/>
    <cellStyle name="Normal 3 5 2 2 2 5 5" xfId="24034"/>
    <cellStyle name="Normal 3 5 2 2 2 6" xfId="21508"/>
    <cellStyle name="Normal 3 5 2 2 2 6 2" xfId="24035"/>
    <cellStyle name="Normal 3 5 2 2 2 6 2 2" xfId="24036"/>
    <cellStyle name="Normal 3 5 2 2 2 6 2 3" xfId="24037"/>
    <cellStyle name="Normal 3 5 2 2 2 6 3" xfId="24038"/>
    <cellStyle name="Normal 3 5 2 2 2 6 4" xfId="24039"/>
    <cellStyle name="Normal 3 5 2 2 2 7" xfId="21511"/>
    <cellStyle name="Normal 3 5 2 2 2 7 2" xfId="24040"/>
    <cellStyle name="Normal 3 5 2 2 2 7 3" xfId="24041"/>
    <cellStyle name="Normal 3 5 2 2 2 8" xfId="24042"/>
    <cellStyle name="Normal 3 5 2 2 2 9" xfId="24043"/>
    <cellStyle name="Normal 3 5 2 2 3" xfId="10926"/>
    <cellStyle name="Normal 3 5 2 2 3 2" xfId="17166"/>
    <cellStyle name="Normal 3 5 2 2 3 2 2" xfId="19179"/>
    <cellStyle name="Normal 3 5 2 2 3 2 2 2" xfId="24044"/>
    <cellStyle name="Normal 3 5 2 2 3 2 2 2 2" xfId="23503"/>
    <cellStyle name="Normal 3 5 2 2 3 2 2 2 2 2" xfId="24045"/>
    <cellStyle name="Normal 3 5 2 2 3 2 2 2 2 3" xfId="24046"/>
    <cellStyle name="Normal 3 5 2 2 3 2 2 2 3" xfId="23505"/>
    <cellStyle name="Normal 3 5 2 2 3 2 2 2 4" xfId="22759"/>
    <cellStyle name="Normal 3 5 2 2 3 2 2 3" xfId="24047"/>
    <cellStyle name="Normal 3 5 2 2 3 2 2 3 2" xfId="23509"/>
    <cellStyle name="Normal 3 5 2 2 3 2 2 3 3" xfId="24049"/>
    <cellStyle name="Normal 3 5 2 2 3 2 2 4" xfId="24050"/>
    <cellStyle name="Normal 3 5 2 2 3 2 2 5" xfId="24051"/>
    <cellStyle name="Normal 3 5 2 2 3 2 3" xfId="19181"/>
    <cellStyle name="Normal 3 5 2 2 3 2 3 2" xfId="24052"/>
    <cellStyle name="Normal 3 5 2 2 3 2 3 2 2" xfId="23519"/>
    <cellStyle name="Normal 3 5 2 2 3 2 3 2 3" xfId="24053"/>
    <cellStyle name="Normal 3 5 2 2 3 2 3 3" xfId="2915"/>
    <cellStyle name="Normal 3 5 2 2 3 2 3 4" xfId="2963"/>
    <cellStyle name="Normal 3 5 2 2 3 2 4" xfId="24054"/>
    <cellStyle name="Normal 3 5 2 2 3 2 4 2" xfId="14603"/>
    <cellStyle name="Normal 3 5 2 2 3 2 4 3" xfId="2335"/>
    <cellStyle name="Normal 3 5 2 2 3 2 5" xfId="24055"/>
    <cellStyle name="Normal 3 5 2 2 3 2 6" xfId="24057"/>
    <cellStyle name="Normal 3 5 2 2 3 3" xfId="17169"/>
    <cellStyle name="Normal 3 5 2 2 3 3 2" xfId="24058"/>
    <cellStyle name="Normal 3 5 2 2 3 3 2 2" xfId="24059"/>
    <cellStyle name="Normal 3 5 2 2 3 3 2 2 2" xfId="23549"/>
    <cellStyle name="Normal 3 5 2 2 3 3 2 2 2 2" xfId="24060"/>
    <cellStyle name="Normal 3 5 2 2 3 3 2 2 2 3" xfId="24061"/>
    <cellStyle name="Normal 3 5 2 2 3 3 2 2 3" xfId="24062"/>
    <cellStyle name="Normal 3 5 2 2 3 3 2 2 4" xfId="22837"/>
    <cellStyle name="Normal 3 5 2 2 3 3 2 3" xfId="24063"/>
    <cellStyle name="Normal 3 5 2 2 3 3 2 3 2" xfId="24064"/>
    <cellStyle name="Normal 3 5 2 2 3 3 2 3 3" xfId="24066"/>
    <cellStyle name="Normal 3 5 2 2 3 3 2 4" xfId="24067"/>
    <cellStyle name="Normal 3 5 2 2 3 3 2 5" xfId="24068"/>
    <cellStyle name="Normal 3 5 2 2 3 3 3" xfId="24069"/>
    <cellStyle name="Normal 3 5 2 2 3 3 3 2" xfId="24070"/>
    <cellStyle name="Normal 3 5 2 2 3 3 3 2 2" xfId="24072"/>
    <cellStyle name="Normal 3 5 2 2 3 3 3 2 3" xfId="24073"/>
    <cellStyle name="Normal 3 5 2 2 3 3 3 3" xfId="3105"/>
    <cellStyle name="Normal 3 5 2 2 3 3 3 4" xfId="3137"/>
    <cellStyle name="Normal 3 5 2 2 3 3 4" xfId="24074"/>
    <cellStyle name="Normal 3 5 2 2 3 3 4 2" xfId="24075"/>
    <cellStyle name="Normal 3 5 2 2 3 3 4 3" xfId="3153"/>
    <cellStyle name="Normal 3 5 2 2 3 3 5" xfId="24076"/>
    <cellStyle name="Normal 3 5 2 2 3 3 6" xfId="24077"/>
    <cellStyle name="Normal 3 5 2 2 3 4" xfId="19183"/>
    <cellStyle name="Normal 3 5 2 2 3 4 2" xfId="24078"/>
    <cellStyle name="Normal 3 5 2 2 3 4 2 2" xfId="24079"/>
    <cellStyle name="Normal 3 5 2 2 3 4 2 2 2" xfId="15955"/>
    <cellStyle name="Normal 3 5 2 2 3 4 2 2 3" xfId="15957"/>
    <cellStyle name="Normal 3 5 2 2 3 4 2 3" xfId="24080"/>
    <cellStyle name="Normal 3 5 2 2 3 4 2 4" xfId="24081"/>
    <cellStyle name="Normal 3 5 2 2 3 4 3" xfId="24082"/>
    <cellStyle name="Normal 3 5 2 2 3 4 3 2" xfId="24083"/>
    <cellStyle name="Normal 3 5 2 2 3 4 3 3" xfId="2602"/>
    <cellStyle name="Normal 3 5 2 2 3 4 4" xfId="24084"/>
    <cellStyle name="Normal 3 5 2 2 3 4 5" xfId="24085"/>
    <cellStyle name="Normal 3 5 2 2 3 5" xfId="21514"/>
    <cellStyle name="Normal 3 5 2 2 3 5 2" xfId="24086"/>
    <cellStyle name="Normal 3 5 2 2 3 5 2 2" xfId="24087"/>
    <cellStyle name="Normal 3 5 2 2 3 5 2 3" xfId="24088"/>
    <cellStyle name="Normal 3 5 2 2 3 5 3" xfId="24089"/>
    <cellStyle name="Normal 3 5 2 2 3 5 4" xfId="24090"/>
    <cellStyle name="Normal 3 5 2 2 3 6" xfId="21516"/>
    <cellStyle name="Normal 3 5 2 2 3 6 2" xfId="24091"/>
    <cellStyle name="Normal 3 5 2 2 3 6 3" xfId="24092"/>
    <cellStyle name="Normal 3 5 2 2 3 7" xfId="24093"/>
    <cellStyle name="Normal 3 5 2 2 3 8" xfId="19783"/>
    <cellStyle name="Normal 3 5 2 2 4" xfId="10930"/>
    <cellStyle name="Normal 3 5 2 2 4 2" xfId="19196"/>
    <cellStyle name="Normal 3 5 2 2 4 2 2" xfId="24094"/>
    <cellStyle name="Normal 3 5 2 2 4 2 2 2" xfId="24095"/>
    <cellStyle name="Normal 3 5 2 2 4 2 2 2 2" xfId="18429"/>
    <cellStyle name="Normal 3 5 2 2 4 2 2 2 3" xfId="23881"/>
    <cellStyle name="Normal 3 5 2 2 4 2 2 3" xfId="24096"/>
    <cellStyle name="Normal 3 5 2 2 4 2 2 4" xfId="24097"/>
    <cellStyle name="Normal 3 5 2 2 4 2 3" xfId="5672"/>
    <cellStyle name="Normal 3 5 2 2 4 2 3 2" xfId="24098"/>
    <cellStyle name="Normal 3 5 2 2 4 2 3 3" xfId="13521"/>
    <cellStyle name="Normal 3 5 2 2 4 2 4" xfId="5674"/>
    <cellStyle name="Normal 3 5 2 2 4 2 5" xfId="24099"/>
    <cellStyle name="Normal 3 5 2 2 4 3" xfId="19198"/>
    <cellStyle name="Normal 3 5 2 2 4 3 2" xfId="24100"/>
    <cellStyle name="Normal 3 5 2 2 4 3 2 2" xfId="24101"/>
    <cellStyle name="Normal 3 5 2 2 4 3 2 3" xfId="24102"/>
    <cellStyle name="Normal 3 5 2 2 4 3 3" xfId="24103"/>
    <cellStyle name="Normal 3 5 2 2 4 3 4" xfId="24104"/>
    <cellStyle name="Normal 3 5 2 2 4 4" xfId="21912"/>
    <cellStyle name="Normal 3 5 2 2 4 4 2" xfId="24105"/>
    <cellStyle name="Normal 3 5 2 2 4 4 3" xfId="24106"/>
    <cellStyle name="Normal 3 5 2 2 4 5" xfId="24107"/>
    <cellStyle name="Normal 3 5 2 2 4 6" xfId="24108"/>
    <cellStyle name="Normal 3 5 2 2 5" xfId="17173"/>
    <cellStyle name="Normal 3 5 2 2 5 2" xfId="2344"/>
    <cellStyle name="Normal 3 5 2 2 5 2 2" xfId="3039"/>
    <cellStyle name="Normal 3 5 2 2 5 2 2 2" xfId="24109"/>
    <cellStyle name="Normal 3 5 2 2 5 2 2 2 2" xfId="24110"/>
    <cellStyle name="Normal 3 5 2 2 5 2 2 2 3" xfId="24111"/>
    <cellStyle name="Normal 3 5 2 2 5 2 2 3" xfId="24112"/>
    <cellStyle name="Normal 3 5 2 2 5 2 2 4" xfId="24113"/>
    <cellStyle name="Normal 3 5 2 2 5 2 3" xfId="3042"/>
    <cellStyle name="Normal 3 5 2 2 5 2 3 2" xfId="24114"/>
    <cellStyle name="Normal 3 5 2 2 5 2 3 3" xfId="24115"/>
    <cellStyle name="Normal 3 5 2 2 5 2 4" xfId="24116"/>
    <cellStyle name="Normal 3 5 2 2 5 2 5" xfId="24117"/>
    <cellStyle name="Normal 3 5 2 2 5 3" xfId="3045"/>
    <cellStyle name="Normal 3 5 2 2 5 3 2" xfId="24118"/>
    <cellStyle name="Normal 3 5 2 2 5 3 2 2" xfId="24119"/>
    <cellStyle name="Normal 3 5 2 2 5 3 2 3" xfId="24120"/>
    <cellStyle name="Normal 3 5 2 2 5 3 3" xfId="24121"/>
    <cellStyle name="Normal 3 5 2 2 5 3 4" xfId="24122"/>
    <cellStyle name="Normal 3 5 2 2 5 4" xfId="3047"/>
    <cellStyle name="Normal 3 5 2 2 5 4 2" xfId="9648"/>
    <cellStyle name="Normal 3 5 2 2 5 4 3" xfId="9650"/>
    <cellStyle name="Normal 3 5 2 2 5 5" xfId="9652"/>
    <cellStyle name="Normal 3 5 2 2 5 6" xfId="9654"/>
    <cellStyle name="Normal 3 5 2 2 6" xfId="24124"/>
    <cellStyle name="Normal 3 5 2 2 6 2" xfId="2358"/>
    <cellStyle name="Normal 3 5 2 2 6 2 2" xfId="24125"/>
    <cellStyle name="Normal 3 5 2 2 6 2 2 2" xfId="24126"/>
    <cellStyle name="Normal 3 5 2 2 6 2 2 3" xfId="24127"/>
    <cellStyle name="Normal 3 5 2 2 6 2 3" xfId="24128"/>
    <cellStyle name="Normal 3 5 2 2 6 2 4" xfId="24129"/>
    <cellStyle name="Normal 3 5 2 2 6 3" xfId="3058"/>
    <cellStyle name="Normal 3 5 2 2 6 3 2" xfId="24131"/>
    <cellStyle name="Normal 3 5 2 2 6 3 3" xfId="24132"/>
    <cellStyle name="Normal 3 5 2 2 6 4" xfId="9657"/>
    <cellStyle name="Normal 3 5 2 2 6 5" xfId="9659"/>
    <cellStyle name="Normal 3 5 2 2 7" xfId="24134"/>
    <cellStyle name="Normal 3 5 2 2 7 2" xfId="2368"/>
    <cellStyle name="Normal 3 5 2 2 7 2 2" xfId="5927"/>
    <cellStyle name="Normal 3 5 2 2 7 2 3" xfId="5938"/>
    <cellStyle name="Normal 3 5 2 2 7 3" xfId="24135"/>
    <cellStyle name="Normal 3 5 2 2 7 4" xfId="24136"/>
    <cellStyle name="Normal 3 5 2 2 8" xfId="24137"/>
    <cellStyle name="Normal 3 5 2 2 8 2" xfId="24138"/>
    <cellStyle name="Normal 3 5 2 2 8 3" xfId="24139"/>
    <cellStyle name="Normal 3 5 2 2 9" xfId="24140"/>
    <cellStyle name="Normal 3 5 2 3" xfId="10934"/>
    <cellStyle name="Normal 3 5 2 3 2" xfId="10936"/>
    <cellStyle name="Normal 3 5 2 3 2 2" xfId="19269"/>
    <cellStyle name="Normal 3 5 2 3 2 2 2" xfId="19272"/>
    <cellStyle name="Normal 3 5 2 3 2 2 2 2" xfId="24141"/>
    <cellStyle name="Normal 3 5 2 3 2 2 2 2 2" xfId="3073"/>
    <cellStyle name="Normal 3 5 2 3 2 2 2 2 2 2" xfId="24142"/>
    <cellStyle name="Normal 3 5 2 3 2 2 2 2 2 3" xfId="24143"/>
    <cellStyle name="Normal 3 5 2 3 2 2 2 2 3" xfId="24145"/>
    <cellStyle name="Normal 3 5 2 3 2 2 2 2 4" xfId="24146"/>
    <cellStyle name="Normal 3 5 2 3 2 2 2 3" xfId="24147"/>
    <cellStyle name="Normal 3 5 2 3 2 2 2 3 2" xfId="12588"/>
    <cellStyle name="Normal 3 5 2 3 2 2 2 3 3" xfId="12594"/>
    <cellStyle name="Normal 3 5 2 3 2 2 2 4" xfId="23308"/>
    <cellStyle name="Normal 3 5 2 3 2 2 2 5" xfId="23310"/>
    <cellStyle name="Normal 3 5 2 3 2 2 3" xfId="19274"/>
    <cellStyle name="Normal 3 5 2 3 2 2 3 2" xfId="8510"/>
    <cellStyle name="Normal 3 5 2 3 2 2 3 2 2" xfId="24149"/>
    <cellStyle name="Normal 3 5 2 3 2 2 3 2 3" xfId="22967"/>
    <cellStyle name="Normal 3 5 2 3 2 2 3 3" xfId="24150"/>
    <cellStyle name="Normal 3 5 2 3 2 2 3 4" xfId="22394"/>
    <cellStyle name="Normal 3 5 2 3 2 2 4" xfId="24151"/>
    <cellStyle name="Normal 3 5 2 3 2 2 4 2" xfId="14691"/>
    <cellStyle name="Normal 3 5 2 3 2 2 4 3" xfId="24152"/>
    <cellStyle name="Normal 3 5 2 3 2 2 5" xfId="24153"/>
    <cellStyle name="Normal 3 5 2 3 2 2 6" xfId="24155"/>
    <cellStyle name="Normal 3 5 2 3 2 3" xfId="19276"/>
    <cellStyle name="Normal 3 5 2 3 2 3 2" xfId="24156"/>
    <cellStyle name="Normal 3 5 2 3 2 3 2 2" xfId="24157"/>
    <cellStyle name="Normal 3 5 2 3 2 3 2 2 2" xfId="24159"/>
    <cellStyle name="Normal 3 5 2 3 2 3 2 2 2 2" xfId="24160"/>
    <cellStyle name="Normal 3 5 2 3 2 3 2 2 2 3" xfId="24161"/>
    <cellStyle name="Normal 3 5 2 3 2 3 2 2 3" xfId="24162"/>
    <cellStyle name="Normal 3 5 2 3 2 3 2 2 4" xfId="24163"/>
    <cellStyle name="Normal 3 5 2 3 2 3 2 3" xfId="24164"/>
    <cellStyle name="Normal 3 5 2 3 2 3 2 3 2" xfId="12674"/>
    <cellStyle name="Normal 3 5 2 3 2 3 2 3 3" xfId="24165"/>
    <cellStyle name="Normal 3 5 2 3 2 3 2 4" xfId="23330"/>
    <cellStyle name="Normal 3 5 2 3 2 3 2 5" xfId="23333"/>
    <cellStyle name="Normal 3 5 2 3 2 3 3" xfId="24166"/>
    <cellStyle name="Normal 3 5 2 3 2 3 3 2" xfId="14264"/>
    <cellStyle name="Normal 3 5 2 3 2 3 3 2 2" xfId="24167"/>
    <cellStyle name="Normal 3 5 2 3 2 3 3 2 3" xfId="22244"/>
    <cellStyle name="Normal 3 5 2 3 2 3 3 3" xfId="24168"/>
    <cellStyle name="Normal 3 5 2 3 2 3 3 4" xfId="22432"/>
    <cellStyle name="Normal 3 5 2 3 2 3 4" xfId="24169"/>
    <cellStyle name="Normal 3 5 2 3 2 3 4 2" xfId="24170"/>
    <cellStyle name="Normal 3 5 2 3 2 3 4 3" xfId="24171"/>
    <cellStyle name="Normal 3 5 2 3 2 3 5" xfId="20845"/>
    <cellStyle name="Normal 3 5 2 3 2 3 6" xfId="20847"/>
    <cellStyle name="Normal 3 5 2 3 2 4" xfId="19279"/>
    <cellStyle name="Normal 3 5 2 3 2 4 2" xfId="24172"/>
    <cellStyle name="Normal 3 5 2 3 2 4 2 2" xfId="24173"/>
    <cellStyle name="Normal 3 5 2 3 2 4 2 2 2" xfId="16274"/>
    <cellStyle name="Normal 3 5 2 3 2 4 2 2 3" xfId="16278"/>
    <cellStyle name="Normal 3 5 2 3 2 4 2 3" xfId="24174"/>
    <cellStyle name="Normal 3 5 2 3 2 4 2 4" xfId="24176"/>
    <cellStyle name="Normal 3 5 2 3 2 4 3" xfId="24177"/>
    <cellStyle name="Normal 3 5 2 3 2 4 3 2" xfId="14299"/>
    <cellStyle name="Normal 3 5 2 3 2 4 3 3" xfId="24178"/>
    <cellStyle name="Normal 3 5 2 3 2 4 4" xfId="24179"/>
    <cellStyle name="Normal 3 5 2 3 2 4 5" xfId="24180"/>
    <cellStyle name="Normal 3 5 2 3 2 5" xfId="21523"/>
    <cellStyle name="Normal 3 5 2 3 2 5 2" xfId="24181"/>
    <cellStyle name="Normal 3 5 2 3 2 5 2 2" xfId="24182"/>
    <cellStyle name="Normal 3 5 2 3 2 5 2 3" xfId="24183"/>
    <cellStyle name="Normal 3 5 2 3 2 5 3" xfId="24184"/>
    <cellStyle name="Normal 3 5 2 3 2 5 4" xfId="24185"/>
    <cellStyle name="Normal 3 5 2 3 2 6" xfId="21525"/>
    <cellStyle name="Normal 3 5 2 3 2 6 2" xfId="24186"/>
    <cellStyle name="Normal 3 5 2 3 2 6 3" xfId="24187"/>
    <cellStyle name="Normal 3 5 2 3 2 7" xfId="24188"/>
    <cellStyle name="Normal 3 5 2 3 2 8" xfId="16249"/>
    <cellStyle name="Normal 3 5 2 3 3" xfId="10939"/>
    <cellStyle name="Normal 3 5 2 3 3 2" xfId="19298"/>
    <cellStyle name="Normal 3 5 2 3 3 2 2" xfId="24190"/>
    <cellStyle name="Normal 3 5 2 3 3 2 2 2" xfId="24191"/>
    <cellStyle name="Normal 3 5 2 3 3 2 2 2 2" xfId="24193"/>
    <cellStyle name="Normal 3 5 2 3 3 2 2 2 3" xfId="24195"/>
    <cellStyle name="Normal 3 5 2 3 3 2 2 3" xfId="24196"/>
    <cellStyle name="Normal 3 5 2 3 3 2 2 4" xfId="12157"/>
    <cellStyle name="Normal 3 5 2 3 3 2 3" xfId="24197"/>
    <cellStyle name="Normal 3 5 2 3 3 2 3 2" xfId="8549"/>
    <cellStyle name="Normal 3 5 2 3 3 2 3 3" xfId="24198"/>
    <cellStyle name="Normal 3 5 2 3 3 2 4" xfId="24199"/>
    <cellStyle name="Normal 3 5 2 3 3 2 5" xfId="24200"/>
    <cellStyle name="Normal 3 5 2 3 3 3" xfId="19300"/>
    <cellStyle name="Normal 3 5 2 3 3 3 2" xfId="24201"/>
    <cellStyle name="Normal 3 5 2 3 3 3 2 2" xfId="10430"/>
    <cellStyle name="Normal 3 5 2 3 3 3 2 3" xfId="10433"/>
    <cellStyle name="Normal 3 5 2 3 3 3 3" xfId="24202"/>
    <cellStyle name="Normal 3 5 2 3 3 3 4" xfId="24203"/>
    <cellStyle name="Normal 3 5 2 3 3 4" xfId="24204"/>
    <cellStyle name="Normal 3 5 2 3 3 4 2" xfId="24205"/>
    <cellStyle name="Normal 3 5 2 3 3 4 3" xfId="23295"/>
    <cellStyle name="Normal 3 5 2 3 3 5" xfId="24206"/>
    <cellStyle name="Normal 3 5 2 3 3 6" xfId="24207"/>
    <cellStyle name="Normal 3 5 2 3 4" xfId="24208"/>
    <cellStyle name="Normal 3 5 2 3 4 2" xfId="19310"/>
    <cellStyle name="Normal 3 5 2 3 4 2 2" xfId="24209"/>
    <cellStyle name="Normal 3 5 2 3 4 2 2 2" xfId="24210"/>
    <cellStyle name="Normal 3 5 2 3 4 2 2 2 2" xfId="24211"/>
    <cellStyle name="Normal 3 5 2 3 4 2 2 2 3" xfId="24212"/>
    <cellStyle name="Normal 3 5 2 3 4 2 2 3" xfId="24213"/>
    <cellStyle name="Normal 3 5 2 3 4 2 2 4" xfId="12192"/>
    <cellStyle name="Normal 3 5 2 3 4 2 3" xfId="24214"/>
    <cellStyle name="Normal 3 5 2 3 4 2 3 2" xfId="24215"/>
    <cellStyle name="Normal 3 5 2 3 4 2 3 3" xfId="24216"/>
    <cellStyle name="Normal 3 5 2 3 4 2 4" xfId="24217"/>
    <cellStyle name="Normal 3 5 2 3 4 2 5" xfId="24218"/>
    <cellStyle name="Normal 3 5 2 3 4 3" xfId="12543"/>
    <cellStyle name="Normal 3 5 2 3 4 3 2" xfId="3846"/>
    <cellStyle name="Normal 3 5 2 3 4 3 2 2" xfId="10560"/>
    <cellStyle name="Normal 3 5 2 3 4 3 2 3" xfId="12549"/>
    <cellStyle name="Normal 3 5 2 3 4 3 3" xfId="3866"/>
    <cellStyle name="Normal 3 5 2 3 4 3 4" xfId="12559"/>
    <cellStyle name="Normal 3 5 2 3 4 4" xfId="12562"/>
    <cellStyle name="Normal 3 5 2 3 4 4 2" xfId="2912"/>
    <cellStyle name="Normal 3 5 2 3 4 4 3" xfId="2959"/>
    <cellStyle name="Normal 3 5 2 3 4 5" xfId="12568"/>
    <cellStyle name="Normal 3 5 2 3 4 6" xfId="12570"/>
    <cellStyle name="Normal 3 5 2 3 5" xfId="24220"/>
    <cellStyle name="Normal 3 5 2 3 5 2" xfId="3068"/>
    <cellStyle name="Normal 3 5 2 3 5 2 2" xfId="3070"/>
    <cellStyle name="Normal 3 5 2 3 5 2 2 2" xfId="24221"/>
    <cellStyle name="Normal 3 5 2 3 5 2 2 3" xfId="24222"/>
    <cellStyle name="Normal 3 5 2 3 5 2 3" xfId="3072"/>
    <cellStyle name="Normal 3 5 2 3 5 2 4" xfId="24144"/>
    <cellStyle name="Normal 3 5 2 3 5 3" xfId="3075"/>
    <cellStyle name="Normal 3 5 2 3 5 3 2" xfId="12576"/>
    <cellStyle name="Normal 3 5 2 3 5 3 3" xfId="12587"/>
    <cellStyle name="Normal 3 5 2 3 5 4" xfId="3079"/>
    <cellStyle name="Normal 3 5 2 3 5 5" xfId="9666"/>
    <cellStyle name="Normal 3 5 2 3 6" xfId="24224"/>
    <cellStyle name="Normal 3 5 2 3 6 2" xfId="505"/>
    <cellStyle name="Normal 3 5 2 3 6 2 2" xfId="24225"/>
    <cellStyle name="Normal 3 5 2 3 6 2 3" xfId="24148"/>
    <cellStyle name="Normal 3 5 2 3 6 3" xfId="553"/>
    <cellStyle name="Normal 3 5 2 3 6 4" xfId="12617"/>
    <cellStyle name="Normal 3 5 2 3 7" xfId="24226"/>
    <cellStyle name="Normal 3 5 2 3 7 2" xfId="636"/>
    <cellStyle name="Normal 3 5 2 3 7 3" xfId="12626"/>
    <cellStyle name="Normal 3 5 2 3 8" xfId="24227"/>
    <cellStyle name="Normal 3 5 2 3 9" xfId="24228"/>
    <cellStyle name="Normal 3 5 2 4" xfId="10942"/>
    <cellStyle name="Normal 3 5 2 4 2" xfId="17243"/>
    <cellStyle name="Normal 3 5 2 4 2 2" xfId="19343"/>
    <cellStyle name="Normal 3 5 2 4 2 2 2" xfId="21301"/>
    <cellStyle name="Normal 3 5 2 4 2 2 2 2" xfId="24229"/>
    <cellStyle name="Normal 3 5 2 4 2 2 2 2 2" xfId="24230"/>
    <cellStyle name="Normal 3 5 2 4 2 2 2 2 3" xfId="24231"/>
    <cellStyle name="Normal 3 5 2 4 2 2 2 3" xfId="24232"/>
    <cellStyle name="Normal 3 5 2 4 2 2 2 4" xfId="24233"/>
    <cellStyle name="Normal 3 5 2 4 2 2 3" xfId="24234"/>
    <cellStyle name="Normal 3 5 2 4 2 2 3 2" xfId="8089"/>
    <cellStyle name="Normal 3 5 2 4 2 2 3 3" xfId="8091"/>
    <cellStyle name="Normal 3 5 2 4 2 2 4" xfId="24235"/>
    <cellStyle name="Normal 3 5 2 4 2 2 5" xfId="24236"/>
    <cellStyle name="Normal 3 5 2 4 2 3" xfId="24237"/>
    <cellStyle name="Normal 3 5 2 4 2 3 2" xfId="21322"/>
    <cellStyle name="Normal 3 5 2 4 2 3 2 2" xfId="13927"/>
    <cellStyle name="Normal 3 5 2 4 2 3 2 3" xfId="24238"/>
    <cellStyle name="Normal 3 5 2 4 2 3 3" xfId="24239"/>
    <cellStyle name="Normal 3 5 2 4 2 3 4" xfId="24240"/>
    <cellStyle name="Normal 3 5 2 4 2 4" xfId="24241"/>
    <cellStyle name="Normal 3 5 2 4 2 4 2" xfId="24242"/>
    <cellStyle name="Normal 3 5 2 4 2 4 3" xfId="24243"/>
    <cellStyle name="Normal 3 5 2 4 2 5" xfId="24244"/>
    <cellStyle name="Normal 3 5 2 4 2 6" xfId="24245"/>
    <cellStyle name="Normal 3 5 2 4 3" xfId="17246"/>
    <cellStyle name="Normal 3 5 2 4 3 2" xfId="24246"/>
    <cellStyle name="Normal 3 5 2 4 3 2 2" xfId="24248"/>
    <cellStyle name="Normal 3 5 2 4 3 2 2 2" xfId="24250"/>
    <cellStyle name="Normal 3 5 2 4 3 2 2 2 2" xfId="24251"/>
    <cellStyle name="Normal 3 5 2 4 3 2 2 2 3" xfId="24252"/>
    <cellStyle name="Normal 3 5 2 4 3 2 2 3" xfId="24254"/>
    <cellStyle name="Normal 3 5 2 4 3 2 2 4" xfId="24256"/>
    <cellStyle name="Normal 3 5 2 4 3 2 3" xfId="24257"/>
    <cellStyle name="Normal 3 5 2 4 3 2 3 2" xfId="8126"/>
    <cellStyle name="Normal 3 5 2 4 3 2 3 3" xfId="8130"/>
    <cellStyle name="Normal 3 5 2 4 3 2 4" xfId="24258"/>
    <cellStyle name="Normal 3 5 2 4 3 2 5" xfId="24259"/>
    <cellStyle name="Normal 3 5 2 4 3 3" xfId="24260"/>
    <cellStyle name="Normal 3 5 2 4 3 3 2" xfId="24261"/>
    <cellStyle name="Normal 3 5 2 4 3 3 2 2" xfId="10706"/>
    <cellStyle name="Normal 3 5 2 4 3 3 2 3" xfId="21338"/>
    <cellStyle name="Normal 3 5 2 4 3 3 3" xfId="24262"/>
    <cellStyle name="Normal 3 5 2 4 3 3 4" xfId="24263"/>
    <cellStyle name="Normal 3 5 2 4 3 4" xfId="24264"/>
    <cellStyle name="Normal 3 5 2 4 3 4 2" xfId="24265"/>
    <cellStyle name="Normal 3 5 2 4 3 4 3" xfId="23314"/>
    <cellStyle name="Normal 3 5 2 4 3 5" xfId="24266"/>
    <cellStyle name="Normal 3 5 2 4 3 6" xfId="24267"/>
    <cellStyle name="Normal 3 5 2 4 4" xfId="24268"/>
    <cellStyle name="Normal 3 5 2 4 4 2" xfId="24269"/>
    <cellStyle name="Normal 3 5 2 4 4 2 2" xfId="11038"/>
    <cellStyle name="Normal 3 5 2 4 4 2 2 2" xfId="11042"/>
    <cellStyle name="Normal 3 5 2 4 4 2 2 3" xfId="24270"/>
    <cellStyle name="Normal 3 5 2 4 4 2 3" xfId="11446"/>
    <cellStyle name="Normal 3 5 2 4 4 2 4" xfId="11449"/>
    <cellStyle name="Normal 3 5 2 4 4 3" xfId="12650"/>
    <cellStyle name="Normal 3 5 2 4 4 3 2" xfId="12652"/>
    <cellStyle name="Normal 3 5 2 4 4 3 3" xfId="12658"/>
    <cellStyle name="Normal 3 5 2 4 4 4" xfId="12663"/>
    <cellStyle name="Normal 3 5 2 4 4 5" xfId="12668"/>
    <cellStyle name="Normal 3 5 2 4 5" xfId="24271"/>
    <cellStyle name="Normal 3 5 2 4 5 2" xfId="3086"/>
    <cellStyle name="Normal 3 5 2 4 5 2 2" xfId="24272"/>
    <cellStyle name="Normal 3 5 2 4 5 2 3" xfId="24158"/>
    <cellStyle name="Normal 3 5 2 4 5 3" xfId="3088"/>
    <cellStyle name="Normal 3 5 2 4 5 4" xfId="12676"/>
    <cellStyle name="Normal 3 5 2 4 6" xfId="24273"/>
    <cellStyle name="Normal 3 5 2 4 6 2" xfId="120"/>
    <cellStyle name="Normal 3 5 2 4 6 3" xfId="12680"/>
    <cellStyle name="Normal 3 5 2 4 7" xfId="24274"/>
    <cellStyle name="Normal 3 5 2 4 8" xfId="24275"/>
    <cellStyle name="Normal 3 5 2 5" xfId="5101"/>
    <cellStyle name="Normal 3 5 2 5 2" xfId="17263"/>
    <cellStyle name="Normal 3 5 2 5 2 2" xfId="19368"/>
    <cellStyle name="Normal 3 5 2 5 2 2 2" xfId="24276"/>
    <cellStyle name="Normal 3 5 2 5 2 2 2 2" xfId="23973"/>
    <cellStyle name="Normal 3 5 2 5 2 2 2 3" xfId="20332"/>
    <cellStyle name="Normal 3 5 2 5 2 2 3" xfId="24277"/>
    <cellStyle name="Normal 3 5 2 5 2 2 4" xfId="24278"/>
    <cellStyle name="Normal 3 5 2 5 2 3" xfId="24279"/>
    <cellStyle name="Normal 3 5 2 5 2 3 2" xfId="19752"/>
    <cellStyle name="Normal 3 5 2 5 2 3 3" xfId="19756"/>
    <cellStyle name="Normal 3 5 2 5 2 4" xfId="24280"/>
    <cellStyle name="Normal 3 5 2 5 2 5" xfId="24281"/>
    <cellStyle name="Normal 3 5 2 5 3" xfId="24282"/>
    <cellStyle name="Normal 3 5 2 5 3 2" xfId="24283"/>
    <cellStyle name="Normal 3 5 2 5 3 2 2" xfId="24284"/>
    <cellStyle name="Normal 3 5 2 5 3 2 3" xfId="24285"/>
    <cellStyle name="Normal 3 5 2 5 3 3" xfId="24286"/>
    <cellStyle name="Normal 3 5 2 5 3 4" xfId="24287"/>
    <cellStyle name="Normal 3 5 2 5 4" xfId="24288"/>
    <cellStyle name="Normal 3 5 2 5 4 2" xfId="24289"/>
    <cellStyle name="Normal 3 5 2 5 4 3" xfId="12693"/>
    <cellStyle name="Normal 3 5 2 5 5" xfId="24290"/>
    <cellStyle name="Normal 3 5 2 5 6" xfId="24291"/>
    <cellStyle name="Normal 3 5 2 6" xfId="5104"/>
    <cellStyle name="Normal 3 5 2 6 2" xfId="18693"/>
    <cellStyle name="Normal 3 5 2 6 2 2" xfId="24292"/>
    <cellStyle name="Normal 3 5 2 6 2 2 2" xfId="24293"/>
    <cellStyle name="Normal 3 5 2 6 2 2 2 2" xfId="24294"/>
    <cellStyle name="Normal 3 5 2 6 2 2 2 3" xfId="20349"/>
    <cellStyle name="Normal 3 5 2 6 2 2 3" xfId="24295"/>
    <cellStyle name="Normal 3 5 2 6 2 2 4" xfId="24296"/>
    <cellStyle name="Normal 3 5 2 6 2 3" xfId="24297"/>
    <cellStyle name="Normal 3 5 2 6 2 3 2" xfId="19825"/>
    <cellStyle name="Normal 3 5 2 6 2 3 3" xfId="19827"/>
    <cellStyle name="Normal 3 5 2 6 2 4" xfId="24298"/>
    <cellStyle name="Normal 3 5 2 6 2 5" xfId="24299"/>
    <cellStyle name="Normal 3 5 2 6 3" xfId="18696"/>
    <cellStyle name="Normal 3 5 2 6 3 2" xfId="24300"/>
    <cellStyle name="Normal 3 5 2 6 3 2 2" xfId="24301"/>
    <cellStyle name="Normal 3 5 2 6 3 2 3" xfId="24302"/>
    <cellStyle name="Normal 3 5 2 6 3 3" xfId="13538"/>
    <cellStyle name="Normal 3 5 2 6 3 4" xfId="24303"/>
    <cellStyle name="Normal 3 5 2 6 4" xfId="24304"/>
    <cellStyle name="Normal 3 5 2 6 4 2" xfId="24305"/>
    <cellStyle name="Normal 3 5 2 6 4 3" xfId="12731"/>
    <cellStyle name="Normal 3 5 2 6 5" xfId="24306"/>
    <cellStyle name="Normal 3 5 2 6 6" xfId="24307"/>
    <cellStyle name="Normal 3 5 2 7" xfId="5107"/>
    <cellStyle name="Normal 3 5 2 7 2" xfId="24308"/>
    <cellStyle name="Normal 3 5 2 7 2 2" xfId="24309"/>
    <cellStyle name="Normal 3 5 2 7 2 2 2" xfId="24310"/>
    <cellStyle name="Normal 3 5 2 7 2 2 3" xfId="24311"/>
    <cellStyle name="Normal 3 5 2 7 2 3" xfId="24312"/>
    <cellStyle name="Normal 3 5 2 7 2 4" xfId="24313"/>
    <cellStyle name="Normal 3 5 2 7 3" xfId="24314"/>
    <cellStyle name="Normal 3 5 2 7 3 2" xfId="5013"/>
    <cellStyle name="Normal 3 5 2 7 3 3" xfId="5016"/>
    <cellStyle name="Normal 3 5 2 7 4" xfId="24315"/>
    <cellStyle name="Normal 3 5 2 7 5" xfId="24316"/>
    <cellStyle name="Normal 3 5 2 8" xfId="5111"/>
    <cellStyle name="Normal 3 5 2 8 2" xfId="7183"/>
    <cellStyle name="Normal 3 5 2 8 2 2" xfId="24317"/>
    <cellStyle name="Normal 3 5 2 8 2 3" xfId="24318"/>
    <cellStyle name="Normal 3 5 2 8 3" xfId="7185"/>
    <cellStyle name="Normal 3 5 2 8 4" xfId="24319"/>
    <cellStyle name="Normal 3 5 2 9" xfId="5116"/>
    <cellStyle name="Normal 3 5 2 9 2" xfId="7189"/>
    <cellStyle name="Normal 3 5 2 9 3" xfId="24320"/>
    <cellStyle name="Normal 3 5 3" xfId="10945"/>
    <cellStyle name="Normal 3 5 3 10" xfId="24321"/>
    <cellStyle name="Normal 3 5 3 11" xfId="24322"/>
    <cellStyle name="Normal 3 5 3 2" xfId="5180"/>
    <cellStyle name="Normal 3 5 3 2 10" xfId="924"/>
    <cellStyle name="Normal 3 5 3 2 2" xfId="10948"/>
    <cellStyle name="Normal 3 5 3 2 2 2" xfId="19435"/>
    <cellStyle name="Normal 3 5 3 2 2 2 2" xfId="19437"/>
    <cellStyle name="Normal 3 5 3 2 2 2 2 2" xfId="1802"/>
    <cellStyle name="Normal 3 5 3 2 2 2 2 2 2" xfId="4904"/>
    <cellStyle name="Normal 3 5 3 2 2 2 2 2 2 2" xfId="4909"/>
    <cellStyle name="Normal 3 5 3 2 2 2 2 2 2 2 2" xfId="24324"/>
    <cellStyle name="Normal 3 5 3 2 2 2 2 2 2 2 3" xfId="24326"/>
    <cellStyle name="Normal 3 5 3 2 2 2 2 2 2 3" xfId="4752"/>
    <cellStyle name="Normal 3 5 3 2 2 2 2 2 2 4" xfId="4760"/>
    <cellStyle name="Normal 3 5 3 2 2 2 2 2 3" xfId="4914"/>
    <cellStyle name="Normal 3 5 3 2 2 2 2 2 3 2" xfId="4917"/>
    <cellStyle name="Normal 3 5 3 2 2 2 2 2 3 3" xfId="4767"/>
    <cellStyle name="Normal 3 5 3 2 2 2 2 2 4" xfId="4923"/>
    <cellStyle name="Normal 3 5 3 2 2 2 2 2 5" xfId="3577"/>
    <cellStyle name="Normal 3 5 3 2 2 2 2 3" xfId="1810"/>
    <cellStyle name="Normal 3 5 3 2 2 2 2 3 2" xfId="5445"/>
    <cellStyle name="Normal 3 5 3 2 2 2 2 3 2 2" xfId="5527"/>
    <cellStyle name="Normal 3 5 3 2 2 2 2 3 2 3" xfId="5530"/>
    <cellStyle name="Normal 3 5 3 2 2 2 2 3 3" xfId="5533"/>
    <cellStyle name="Normal 3 5 3 2 2 2 2 3 4" xfId="5541"/>
    <cellStyle name="Normal 3 5 3 2 2 2 2 4" xfId="4646"/>
    <cellStyle name="Normal 3 5 3 2 2 2 2 4 2" xfId="17909"/>
    <cellStyle name="Normal 3 5 3 2 2 2 2 4 3" xfId="17911"/>
    <cellStyle name="Normal 3 5 3 2 2 2 2 5" xfId="4650"/>
    <cellStyle name="Normal 3 5 3 2 2 2 2 6" xfId="4654"/>
    <cellStyle name="Normal 3 5 3 2 2 2 3" xfId="19439"/>
    <cellStyle name="Normal 3 5 3 2 2 2 3 2" xfId="1819"/>
    <cellStyle name="Normal 3 5 3 2 2 2 3 2 2" xfId="7527"/>
    <cellStyle name="Normal 3 5 3 2 2 2 3 2 2 2" xfId="7529"/>
    <cellStyle name="Normal 3 5 3 2 2 2 3 2 2 2 2" xfId="24327"/>
    <cellStyle name="Normal 3 5 3 2 2 2 3 2 2 2 3" xfId="20170"/>
    <cellStyle name="Normal 3 5 3 2 2 2 3 2 2 3" xfId="7531"/>
    <cellStyle name="Normal 3 5 3 2 2 2 3 2 2 4" xfId="23975"/>
    <cellStyle name="Normal 3 5 3 2 2 2 3 2 3" xfId="7533"/>
    <cellStyle name="Normal 3 5 3 2 2 2 3 2 3 2" xfId="24328"/>
    <cellStyle name="Normal 3 5 3 2 2 2 3 2 3 3" xfId="24329"/>
    <cellStyle name="Normal 3 5 3 2 2 2 3 2 4" xfId="7536"/>
    <cellStyle name="Normal 3 5 3 2 2 2 3 2 5" xfId="24331"/>
    <cellStyle name="Normal 3 5 3 2 2 2 3 3" xfId="1825"/>
    <cellStyle name="Normal 3 5 3 2 2 2 3 3 2" xfId="7538"/>
    <cellStyle name="Normal 3 5 3 2 2 2 3 3 2 2" xfId="24332"/>
    <cellStyle name="Normal 3 5 3 2 2 2 3 3 2 3" xfId="24333"/>
    <cellStyle name="Normal 3 5 3 2 2 2 3 3 3" xfId="7541"/>
    <cellStyle name="Normal 3 5 3 2 2 2 3 3 4" xfId="24335"/>
    <cellStyle name="Normal 3 5 3 2 2 2 3 4" xfId="4707"/>
    <cellStyle name="Normal 3 5 3 2 2 2 3 4 2" xfId="24336"/>
    <cellStyle name="Normal 3 5 3 2 2 2 3 4 3" xfId="24337"/>
    <cellStyle name="Normal 3 5 3 2 2 2 3 5" xfId="4714"/>
    <cellStyle name="Normal 3 5 3 2 2 2 3 6" xfId="4722"/>
    <cellStyle name="Normal 3 5 3 2 2 2 4" xfId="11983"/>
    <cellStyle name="Normal 3 5 3 2 2 2 4 2" xfId="7594"/>
    <cellStyle name="Normal 3 5 3 2 2 2 4 2 2" xfId="24338"/>
    <cellStyle name="Normal 3 5 3 2 2 2 4 2 2 2" xfId="24339"/>
    <cellStyle name="Normal 3 5 3 2 2 2 4 2 2 3" xfId="24340"/>
    <cellStyle name="Normal 3 5 3 2 2 2 4 2 3" xfId="24341"/>
    <cellStyle name="Normal 3 5 3 2 2 2 4 2 4" xfId="24343"/>
    <cellStyle name="Normal 3 5 3 2 2 2 4 3" xfId="7596"/>
    <cellStyle name="Normal 3 5 3 2 2 2 4 3 2" xfId="20992"/>
    <cellStyle name="Normal 3 5 3 2 2 2 4 3 3" xfId="24344"/>
    <cellStyle name="Normal 3 5 3 2 2 2 4 4" xfId="8743"/>
    <cellStyle name="Normal 3 5 3 2 2 2 4 5" xfId="24345"/>
    <cellStyle name="Normal 3 5 3 2 2 2 5" xfId="11985"/>
    <cellStyle name="Normal 3 5 3 2 2 2 5 2" xfId="7643"/>
    <cellStyle name="Normal 3 5 3 2 2 2 5 2 2" xfId="24346"/>
    <cellStyle name="Normal 3 5 3 2 2 2 5 2 3" xfId="24347"/>
    <cellStyle name="Normal 3 5 3 2 2 2 5 3" xfId="7645"/>
    <cellStyle name="Normal 3 5 3 2 2 2 5 4" xfId="24348"/>
    <cellStyle name="Normal 3 5 3 2 2 2 6" xfId="24350"/>
    <cellStyle name="Normal 3 5 3 2 2 2 6 2" xfId="7664"/>
    <cellStyle name="Normal 3 5 3 2 2 2 6 3" xfId="24351"/>
    <cellStyle name="Normal 3 5 3 2 2 2 7" xfId="24353"/>
    <cellStyle name="Normal 3 5 3 2 2 2 8" xfId="24354"/>
    <cellStyle name="Normal 3 5 3 2 2 3" xfId="19441"/>
    <cellStyle name="Normal 3 5 3 2 2 3 2" xfId="24355"/>
    <cellStyle name="Normal 3 5 3 2 2 3 2 2" xfId="24356"/>
    <cellStyle name="Normal 3 5 3 2 2 3 2 2 2" xfId="5137"/>
    <cellStyle name="Normal 3 5 3 2 2 3 2 2 2 2" xfId="24357"/>
    <cellStyle name="Normal 3 5 3 2 2 3 2 2 2 3" xfId="24358"/>
    <cellStyle name="Normal 3 5 3 2 2 3 2 2 3" xfId="5146"/>
    <cellStyle name="Normal 3 5 3 2 2 3 2 2 4" xfId="5150"/>
    <cellStyle name="Normal 3 5 3 2 2 3 2 3" xfId="24359"/>
    <cellStyle name="Normal 3 5 3 2 2 3 2 3 2" xfId="5216"/>
    <cellStyle name="Normal 3 5 3 2 2 3 2 3 3" xfId="5219"/>
    <cellStyle name="Normal 3 5 3 2 2 3 2 4" xfId="24360"/>
    <cellStyle name="Normal 3 5 3 2 2 3 2 5" xfId="24361"/>
    <cellStyle name="Normal 3 5 3 2 2 3 3" xfId="24362"/>
    <cellStyle name="Normal 3 5 3 2 2 3 3 2" xfId="7707"/>
    <cellStyle name="Normal 3 5 3 2 2 3 3 2 2" xfId="24363"/>
    <cellStyle name="Normal 3 5 3 2 2 3 3 2 3" xfId="24364"/>
    <cellStyle name="Normal 3 5 3 2 2 3 3 3" xfId="7709"/>
    <cellStyle name="Normal 3 5 3 2 2 3 3 4" xfId="8749"/>
    <cellStyle name="Normal 3 5 3 2 2 3 4" xfId="24365"/>
    <cellStyle name="Normal 3 5 3 2 2 3 4 2" xfId="7743"/>
    <cellStyle name="Normal 3 5 3 2 2 3 4 3" xfId="7745"/>
    <cellStyle name="Normal 3 5 3 2 2 3 5" xfId="24366"/>
    <cellStyle name="Normal 3 5 3 2 2 3 6" xfId="24367"/>
    <cellStyle name="Normal 3 5 3 2 2 4" xfId="19443"/>
    <cellStyle name="Normal 3 5 3 2 2 4 2" xfId="24368"/>
    <cellStyle name="Normal 3 5 3 2 2 4 2 2" xfId="24369"/>
    <cellStyle name="Normal 3 5 3 2 2 4 2 2 2" xfId="17438"/>
    <cellStyle name="Normal 3 5 3 2 2 4 2 2 2 2" xfId="17440"/>
    <cellStyle name="Normal 3 5 3 2 2 4 2 2 2 3" xfId="17442"/>
    <cellStyle name="Normal 3 5 3 2 2 4 2 2 3" xfId="17444"/>
    <cellStyle name="Normal 3 5 3 2 2 4 2 2 4" xfId="17447"/>
    <cellStyle name="Normal 3 5 3 2 2 4 2 3" xfId="15393"/>
    <cellStyle name="Normal 3 5 3 2 2 4 2 3 2" xfId="15395"/>
    <cellStyle name="Normal 3 5 3 2 2 4 2 3 3" xfId="15398"/>
    <cellStyle name="Normal 3 5 3 2 2 4 2 4" xfId="15401"/>
    <cellStyle name="Normal 3 5 3 2 2 4 2 5" xfId="15403"/>
    <cellStyle name="Normal 3 5 3 2 2 4 3" xfId="24370"/>
    <cellStyle name="Normal 3 5 3 2 2 4 3 2" xfId="7800"/>
    <cellStyle name="Normal 3 5 3 2 2 4 3 2 2" xfId="17491"/>
    <cellStyle name="Normal 3 5 3 2 2 4 3 2 3" xfId="17493"/>
    <cellStyle name="Normal 3 5 3 2 2 4 3 3" xfId="15405"/>
    <cellStyle name="Normal 3 5 3 2 2 4 3 4" xfId="15407"/>
    <cellStyle name="Normal 3 5 3 2 2 4 4" xfId="24371"/>
    <cellStyle name="Normal 3 5 3 2 2 4 4 2" xfId="24372"/>
    <cellStyle name="Normal 3 5 3 2 2 4 4 3" xfId="24373"/>
    <cellStyle name="Normal 3 5 3 2 2 4 5" xfId="24374"/>
    <cellStyle name="Normal 3 5 3 2 2 4 6" xfId="24375"/>
    <cellStyle name="Normal 3 5 3 2 2 5" xfId="24376"/>
    <cellStyle name="Normal 3 5 3 2 2 5 2" xfId="24377"/>
    <cellStyle name="Normal 3 5 3 2 2 5 2 2" xfId="24378"/>
    <cellStyle name="Normal 3 5 3 2 2 5 2 2 2" xfId="17544"/>
    <cellStyle name="Normal 3 5 3 2 2 5 2 2 3" xfId="17546"/>
    <cellStyle name="Normal 3 5 3 2 2 5 2 3" xfId="15413"/>
    <cellStyle name="Normal 3 5 3 2 2 5 2 4" xfId="15415"/>
    <cellStyle name="Normal 3 5 3 2 2 5 3" xfId="24379"/>
    <cellStyle name="Normal 3 5 3 2 2 5 3 2" xfId="7835"/>
    <cellStyle name="Normal 3 5 3 2 2 5 3 3" xfId="24380"/>
    <cellStyle name="Normal 3 5 3 2 2 5 4" xfId="24381"/>
    <cellStyle name="Normal 3 5 3 2 2 5 5" xfId="24382"/>
    <cellStyle name="Normal 3 5 3 2 2 6" xfId="24383"/>
    <cellStyle name="Normal 3 5 3 2 2 6 2" xfId="24384"/>
    <cellStyle name="Normal 3 5 3 2 2 6 2 2" xfId="24385"/>
    <cellStyle name="Normal 3 5 3 2 2 6 2 3" xfId="24386"/>
    <cellStyle name="Normal 3 5 3 2 2 6 3" xfId="24387"/>
    <cellStyle name="Normal 3 5 3 2 2 6 4" xfId="15948"/>
    <cellStyle name="Normal 3 5 3 2 2 7" xfId="24388"/>
    <cellStyle name="Normal 3 5 3 2 2 7 2" xfId="24389"/>
    <cellStyle name="Normal 3 5 3 2 2 7 3" xfId="24390"/>
    <cellStyle name="Normal 3 5 3 2 2 8" xfId="24391"/>
    <cellStyle name="Normal 3 5 3 2 2 9" xfId="24392"/>
    <cellStyle name="Normal 3 5 3 2 3" xfId="10952"/>
    <cellStyle name="Normal 3 5 3 2 3 2" xfId="19456"/>
    <cellStyle name="Normal 3 5 3 2 3 2 2" xfId="24393"/>
    <cellStyle name="Normal 3 5 3 2 3 2 2 2" xfId="24394"/>
    <cellStyle name="Normal 3 5 3 2 3 2 2 2 2" xfId="24395"/>
    <cellStyle name="Normal 3 5 3 2 3 2 2 2 2 2" xfId="24396"/>
    <cellStyle name="Normal 3 5 3 2 3 2 2 2 2 3" xfId="24397"/>
    <cellStyle name="Normal 3 5 3 2 3 2 2 2 3" xfId="24398"/>
    <cellStyle name="Normal 3 5 3 2 3 2 2 2 4" xfId="149"/>
    <cellStyle name="Normal 3 5 3 2 3 2 2 3" xfId="24399"/>
    <cellStyle name="Normal 3 5 3 2 3 2 2 3 2" xfId="24400"/>
    <cellStyle name="Normal 3 5 3 2 3 2 2 3 3" xfId="24401"/>
    <cellStyle name="Normal 3 5 3 2 3 2 2 4" xfId="24402"/>
    <cellStyle name="Normal 3 5 3 2 3 2 2 5" xfId="24403"/>
    <cellStyle name="Normal 3 5 3 2 3 2 3" xfId="24404"/>
    <cellStyle name="Normal 3 5 3 2 3 2 3 2" xfId="7899"/>
    <cellStyle name="Normal 3 5 3 2 3 2 3 2 2" xfId="24405"/>
    <cellStyle name="Normal 3 5 3 2 3 2 3 2 3" xfId="24406"/>
    <cellStyle name="Normal 3 5 3 2 3 2 3 3" xfId="8763"/>
    <cellStyle name="Normal 3 5 3 2 3 2 3 4" xfId="8765"/>
    <cellStyle name="Normal 3 5 3 2 3 2 4" xfId="12011"/>
    <cellStyle name="Normal 3 5 3 2 3 2 4 2" xfId="24407"/>
    <cellStyle name="Normal 3 5 3 2 3 2 4 3" xfId="24408"/>
    <cellStyle name="Normal 3 5 3 2 3 2 5" xfId="12013"/>
    <cellStyle name="Normal 3 5 3 2 3 2 6" xfId="24409"/>
    <cellStyle name="Normal 3 5 3 2 3 3" xfId="19458"/>
    <cellStyle name="Normal 3 5 3 2 3 3 2" xfId="24410"/>
    <cellStyle name="Normal 3 5 3 2 3 3 2 2" xfId="16319"/>
    <cellStyle name="Normal 3 5 3 2 3 3 2 2 2" xfId="16322"/>
    <cellStyle name="Normal 3 5 3 2 3 3 2 2 2 2" xfId="3092"/>
    <cellStyle name="Normal 3 5 3 2 3 3 2 2 2 3" xfId="427"/>
    <cellStyle name="Normal 3 5 3 2 3 3 2 2 3" xfId="16328"/>
    <cellStyle name="Normal 3 5 3 2 3 3 2 2 4" xfId="16335"/>
    <cellStyle name="Normal 3 5 3 2 3 3 2 3" xfId="16339"/>
    <cellStyle name="Normal 3 5 3 2 3 3 2 3 2" xfId="16342"/>
    <cellStyle name="Normal 3 5 3 2 3 3 2 3 3" xfId="16346"/>
    <cellStyle name="Normal 3 5 3 2 3 3 2 4" xfId="16350"/>
    <cellStyle name="Normal 3 5 3 2 3 3 2 5" xfId="1462"/>
    <cellStyle name="Normal 3 5 3 2 3 3 3" xfId="10164"/>
    <cellStyle name="Normal 3 5 3 2 3 3 3 2" xfId="7936"/>
    <cellStyle name="Normal 3 5 3 2 3 3 3 2 2" xfId="16370"/>
    <cellStyle name="Normal 3 5 3 2 3 3 3 2 3" xfId="16372"/>
    <cellStyle name="Normal 3 5 3 2 3 3 3 3" xfId="16374"/>
    <cellStyle name="Normal 3 5 3 2 3 3 3 4" xfId="16376"/>
    <cellStyle name="Normal 3 5 3 2 3 3 4" xfId="10166"/>
    <cellStyle name="Normal 3 5 3 2 3 3 4 2" xfId="16379"/>
    <cellStyle name="Normal 3 5 3 2 3 3 4 3" xfId="16381"/>
    <cellStyle name="Normal 3 5 3 2 3 3 5" xfId="24411"/>
    <cellStyle name="Normal 3 5 3 2 3 3 6" xfId="24412"/>
    <cellStyle name="Normal 3 5 3 2 3 4" xfId="24413"/>
    <cellStyle name="Normal 3 5 3 2 3 4 2" xfId="24414"/>
    <cellStyle name="Normal 3 5 3 2 3 4 2 2" xfId="16420"/>
    <cellStyle name="Normal 3 5 3 2 3 4 2 2 2" xfId="6788"/>
    <cellStyle name="Normal 3 5 3 2 3 4 2 2 3" xfId="6792"/>
    <cellStyle name="Normal 3 5 3 2 3 4 2 3" xfId="15430"/>
    <cellStyle name="Normal 3 5 3 2 3 4 2 4" xfId="15435"/>
    <cellStyle name="Normal 3 5 3 2 3 4 3" xfId="24415"/>
    <cellStyle name="Normal 3 5 3 2 3 4 3 2" xfId="16440"/>
    <cellStyle name="Normal 3 5 3 2 3 4 3 3" xfId="15440"/>
    <cellStyle name="Normal 3 5 3 2 3 4 4" xfId="24416"/>
    <cellStyle name="Normal 3 5 3 2 3 4 5" xfId="24417"/>
    <cellStyle name="Normal 3 5 3 2 3 5" xfId="24418"/>
    <cellStyle name="Normal 3 5 3 2 3 5 2" xfId="24419"/>
    <cellStyle name="Normal 3 5 3 2 3 5 2 2" xfId="16473"/>
    <cellStyle name="Normal 3 5 3 2 3 5 2 3" xfId="15449"/>
    <cellStyle name="Normal 3 5 3 2 3 5 3" xfId="24420"/>
    <cellStyle name="Normal 3 5 3 2 3 5 4" xfId="24421"/>
    <cellStyle name="Normal 3 5 3 2 3 6" xfId="24422"/>
    <cellStyle name="Normal 3 5 3 2 3 6 2" xfId="17285"/>
    <cellStyle name="Normal 3 5 3 2 3 6 3" xfId="17287"/>
    <cellStyle name="Normal 3 5 3 2 3 7" xfId="24423"/>
    <cellStyle name="Normal 3 5 3 2 3 8" xfId="19847"/>
    <cellStyle name="Normal 3 5 3 2 4" xfId="24424"/>
    <cellStyle name="Normal 3 5 3 2 4 2" xfId="19466"/>
    <cellStyle name="Normal 3 5 3 2 4 2 2" xfId="24425"/>
    <cellStyle name="Normal 3 5 3 2 4 2 2 2" xfId="24426"/>
    <cellStyle name="Normal 3 5 3 2 4 2 2 2 2" xfId="24427"/>
    <cellStyle name="Normal 3 5 3 2 4 2 2 2 3" xfId="24428"/>
    <cellStyle name="Normal 3 5 3 2 4 2 2 3" xfId="24429"/>
    <cellStyle name="Normal 3 5 3 2 4 2 2 4" xfId="24430"/>
    <cellStyle name="Normal 3 5 3 2 4 2 3" xfId="24431"/>
    <cellStyle name="Normal 3 5 3 2 4 2 3 2" xfId="24432"/>
    <cellStyle name="Normal 3 5 3 2 4 2 3 3" xfId="24433"/>
    <cellStyle name="Normal 3 5 3 2 4 2 4" xfId="24434"/>
    <cellStyle name="Normal 3 5 3 2 4 2 5" xfId="24435"/>
    <cellStyle name="Normal 3 5 3 2 4 3" xfId="21942"/>
    <cellStyle name="Normal 3 5 3 2 4 3 2" xfId="24436"/>
    <cellStyle name="Normal 3 5 3 2 4 3 2 2" xfId="16537"/>
    <cellStyle name="Normal 3 5 3 2 4 3 2 3" xfId="16541"/>
    <cellStyle name="Normal 3 5 3 2 4 3 3" xfId="24437"/>
    <cellStyle name="Normal 3 5 3 2 4 3 4" xfId="24438"/>
    <cellStyle name="Normal 3 5 3 2 4 4" xfId="21944"/>
    <cellStyle name="Normal 3 5 3 2 4 4 2" xfId="24439"/>
    <cellStyle name="Normal 3 5 3 2 4 4 3" xfId="24440"/>
    <cellStyle name="Normal 3 5 3 2 4 5" xfId="24441"/>
    <cellStyle name="Normal 3 5 3 2 4 6" xfId="24442"/>
    <cellStyle name="Normal 3 5 3 2 5" xfId="24444"/>
    <cellStyle name="Normal 3 5 3 2 5 2" xfId="3167"/>
    <cellStyle name="Normal 3 5 3 2 5 2 2" xfId="1687"/>
    <cellStyle name="Normal 3 5 3 2 5 2 2 2" xfId="24445"/>
    <cellStyle name="Normal 3 5 3 2 5 2 2 2 2" xfId="16793"/>
    <cellStyle name="Normal 3 5 3 2 5 2 2 2 3" xfId="14045"/>
    <cellStyle name="Normal 3 5 3 2 5 2 2 3" xfId="24446"/>
    <cellStyle name="Normal 3 5 3 2 5 2 2 4" xfId="15819"/>
    <cellStyle name="Normal 3 5 3 2 5 2 3" xfId="3169"/>
    <cellStyle name="Normal 3 5 3 2 5 2 3 2" xfId="24447"/>
    <cellStyle name="Normal 3 5 3 2 5 2 3 3" xfId="24448"/>
    <cellStyle name="Normal 3 5 3 2 5 2 4" xfId="24449"/>
    <cellStyle name="Normal 3 5 3 2 5 2 5" xfId="24450"/>
    <cellStyle name="Normal 3 5 3 2 5 3" xfId="194"/>
    <cellStyle name="Normal 3 5 3 2 5 3 2" xfId="24451"/>
    <cellStyle name="Normal 3 5 3 2 5 3 2 2" xfId="16630"/>
    <cellStyle name="Normal 3 5 3 2 5 3 2 3" xfId="7681"/>
    <cellStyle name="Normal 3 5 3 2 5 3 3" xfId="24452"/>
    <cellStyle name="Normal 3 5 3 2 5 3 4" xfId="24453"/>
    <cellStyle name="Normal 3 5 3 2 5 4" xfId="3174"/>
    <cellStyle name="Normal 3 5 3 2 5 4 2" xfId="24454"/>
    <cellStyle name="Normal 3 5 3 2 5 4 3" xfId="12146"/>
    <cellStyle name="Normal 3 5 3 2 5 5" xfId="9684"/>
    <cellStyle name="Normal 3 5 3 2 5 6" xfId="24455"/>
    <cellStyle name="Normal 3 5 3 2 6" xfId="24457"/>
    <cellStyle name="Normal 3 5 3 2 6 2" xfId="3185"/>
    <cellStyle name="Normal 3 5 3 2 6 2 2" xfId="8521"/>
    <cellStyle name="Normal 3 5 3 2 6 2 2 2" xfId="8523"/>
    <cellStyle name="Normal 3 5 3 2 6 2 2 3" xfId="8545"/>
    <cellStyle name="Normal 3 5 3 2 6 2 3" xfId="8568"/>
    <cellStyle name="Normal 3 5 3 2 6 2 4" xfId="8587"/>
    <cellStyle name="Normal 3 5 3 2 6 3" xfId="311"/>
    <cellStyle name="Normal 3 5 3 2 6 3 2" xfId="24458"/>
    <cellStyle name="Normal 3 5 3 2 6 3 3" xfId="24459"/>
    <cellStyle name="Normal 3 5 3 2 6 4" xfId="17601"/>
    <cellStyle name="Normal 3 5 3 2 6 5" xfId="17603"/>
    <cellStyle name="Normal 3 5 3 2 7" xfId="24460"/>
    <cellStyle name="Normal 3 5 3 2 7 2" xfId="3195"/>
    <cellStyle name="Normal 3 5 3 2 7 2 2" xfId="24461"/>
    <cellStyle name="Normal 3 5 3 2 7 2 3" xfId="24462"/>
    <cellStyle name="Normal 3 5 3 2 7 3" xfId="24463"/>
    <cellStyle name="Normal 3 5 3 2 7 4" xfId="17609"/>
    <cellStyle name="Normal 3 5 3 2 8" xfId="24464"/>
    <cellStyle name="Normal 3 5 3 2 8 2" xfId="24465"/>
    <cellStyle name="Normal 3 5 3 2 8 3" xfId="24466"/>
    <cellStyle name="Normal 3 5 3 2 9" xfId="24467"/>
    <cellStyle name="Normal 3 5 3 3" xfId="5186"/>
    <cellStyle name="Normal 3 5 3 3 2" xfId="17323"/>
    <cellStyle name="Normal 3 5 3 3 2 2" xfId="19485"/>
    <cellStyle name="Normal 3 5 3 3 2 2 2" xfId="11150"/>
    <cellStyle name="Normal 3 5 3 3 2 2 2 2" xfId="14782"/>
    <cellStyle name="Normal 3 5 3 3 2 2 2 2 2" xfId="10657"/>
    <cellStyle name="Normal 3 5 3 3 2 2 2 2 2 2" xfId="20770"/>
    <cellStyle name="Normal 3 5 3 3 2 2 2 2 2 3" xfId="20785"/>
    <cellStyle name="Normal 3 5 3 3 2 2 2 2 3" xfId="20794"/>
    <cellStyle name="Normal 3 5 3 3 2 2 2 2 4" xfId="20808"/>
    <cellStyle name="Normal 3 5 3 3 2 2 2 3" xfId="24468"/>
    <cellStyle name="Normal 3 5 3 3 2 2 2 3 2" xfId="12952"/>
    <cellStyle name="Normal 3 5 3 3 2 2 2 3 3" xfId="12962"/>
    <cellStyle name="Normal 3 5 3 3 2 2 2 4" xfId="23734"/>
    <cellStyle name="Normal 3 5 3 3 2 2 2 5" xfId="23736"/>
    <cellStyle name="Normal 3 5 3 3 2 2 3" xfId="11152"/>
    <cellStyle name="Normal 3 5 3 3 2 2 3 2" xfId="8099"/>
    <cellStyle name="Normal 3 5 3 3 2 2 3 2 2" xfId="21033"/>
    <cellStyle name="Normal 3 5 3 3 2 2 3 2 3" xfId="21060"/>
    <cellStyle name="Normal 3 5 3 3 2 2 3 3" xfId="8879"/>
    <cellStyle name="Normal 3 5 3 3 2 2 3 4" xfId="8881"/>
    <cellStyle name="Normal 3 5 3 3 2 2 4" xfId="24469"/>
    <cellStyle name="Normal 3 5 3 3 2 2 4 2" xfId="24470"/>
    <cellStyle name="Normal 3 5 3 3 2 2 4 3" xfId="24471"/>
    <cellStyle name="Normal 3 5 3 3 2 2 5" xfId="24472"/>
    <cellStyle name="Normal 3 5 3 3 2 2 6" xfId="24473"/>
    <cellStyle name="Normal 3 5 3 3 2 3" xfId="24474"/>
    <cellStyle name="Normal 3 5 3 3 2 3 2" xfId="11162"/>
    <cellStyle name="Normal 3 5 3 3 2 3 2 2" xfId="20373"/>
    <cellStyle name="Normal 3 5 3 3 2 3 2 2 2" xfId="21768"/>
    <cellStyle name="Normal 3 5 3 3 2 3 2 2 2 2" xfId="24475"/>
    <cellStyle name="Normal 3 5 3 3 2 3 2 2 2 3" xfId="24476"/>
    <cellStyle name="Normal 3 5 3 3 2 3 2 2 3" xfId="21770"/>
    <cellStyle name="Normal 3 5 3 3 2 3 2 2 4" xfId="24478"/>
    <cellStyle name="Normal 3 5 3 3 2 3 2 3" xfId="24479"/>
    <cellStyle name="Normal 3 5 3 3 2 3 2 3 2" xfId="13056"/>
    <cellStyle name="Normal 3 5 3 3 2 3 2 3 3" xfId="24480"/>
    <cellStyle name="Normal 3 5 3 3 2 3 2 4" xfId="23741"/>
    <cellStyle name="Normal 3 5 3 3 2 3 2 5" xfId="23744"/>
    <cellStyle name="Normal 3 5 3 3 2 3 3" xfId="24481"/>
    <cellStyle name="Normal 3 5 3 3 2 3 3 2" xfId="8139"/>
    <cellStyle name="Normal 3 5 3 3 2 3 3 2 2" xfId="24482"/>
    <cellStyle name="Normal 3 5 3 3 2 3 3 2 3" xfId="24483"/>
    <cellStyle name="Normal 3 5 3 3 2 3 3 3" xfId="24484"/>
    <cellStyle name="Normal 3 5 3 3 2 3 3 4" xfId="24486"/>
    <cellStyle name="Normal 3 5 3 3 2 3 4" xfId="24487"/>
    <cellStyle name="Normal 3 5 3 3 2 3 4 2" xfId="24488"/>
    <cellStyle name="Normal 3 5 3 3 2 3 4 3" xfId="24489"/>
    <cellStyle name="Normal 3 5 3 3 2 3 5" xfId="24490"/>
    <cellStyle name="Normal 3 5 3 3 2 3 6" xfId="24491"/>
    <cellStyle name="Normal 3 5 3 3 2 4" xfId="24492"/>
    <cellStyle name="Normal 3 5 3 3 2 4 2" xfId="24493"/>
    <cellStyle name="Normal 3 5 3 3 2 4 2 2" xfId="24494"/>
    <cellStyle name="Normal 3 5 3 3 2 4 2 2 2" xfId="8601"/>
    <cellStyle name="Normal 3 5 3 3 2 4 2 2 3" xfId="8604"/>
    <cellStyle name="Normal 3 5 3 3 2 4 2 3" xfId="16218"/>
    <cellStyle name="Normal 3 5 3 3 2 4 2 4" xfId="16221"/>
    <cellStyle name="Normal 3 5 3 3 2 4 3" xfId="24495"/>
    <cellStyle name="Normal 3 5 3 3 2 4 3 2" xfId="24496"/>
    <cellStyle name="Normal 3 5 3 3 2 4 3 3" xfId="24497"/>
    <cellStyle name="Normal 3 5 3 3 2 4 4" xfId="24498"/>
    <cellStyle name="Normal 3 5 3 3 2 4 5" xfId="24499"/>
    <cellStyle name="Normal 3 5 3 3 2 5" xfId="24500"/>
    <cellStyle name="Normal 3 5 3 3 2 5 2" xfId="24501"/>
    <cellStyle name="Normal 3 5 3 3 2 5 2 2" xfId="24502"/>
    <cellStyle name="Normal 3 5 3 3 2 5 2 3" xfId="24503"/>
    <cellStyle name="Normal 3 5 3 3 2 5 3" xfId="24504"/>
    <cellStyle name="Normal 3 5 3 3 2 5 4" xfId="24505"/>
    <cellStyle name="Normal 3 5 3 3 2 6" xfId="24506"/>
    <cellStyle name="Normal 3 5 3 3 2 6 2" xfId="24507"/>
    <cellStyle name="Normal 3 5 3 3 2 6 3" xfId="24508"/>
    <cellStyle name="Normal 3 5 3 3 2 7" xfId="24509"/>
    <cellStyle name="Normal 3 5 3 3 2 8" xfId="16405"/>
    <cellStyle name="Normal 3 5 3 3 3" xfId="17325"/>
    <cellStyle name="Normal 3 5 3 3 3 2" xfId="24510"/>
    <cellStyle name="Normal 3 5 3 3 3 2 2" xfId="24511"/>
    <cellStyle name="Normal 3 5 3 3 3 2 2 2" xfId="8950"/>
    <cellStyle name="Normal 3 5 3 3 3 2 2 2 2" xfId="22070"/>
    <cellStyle name="Normal 3 5 3 3 3 2 2 2 3" xfId="22073"/>
    <cellStyle name="Normal 3 5 3 3 3 2 2 3" xfId="22075"/>
    <cellStyle name="Normal 3 5 3 3 3 2 2 4" xfId="22077"/>
    <cellStyle name="Normal 3 5 3 3 3 2 3" xfId="24512"/>
    <cellStyle name="Normal 3 5 3 3 3 2 3 2" xfId="22099"/>
    <cellStyle name="Normal 3 5 3 3 3 2 3 3" xfId="22104"/>
    <cellStyle name="Normal 3 5 3 3 3 2 4" xfId="24513"/>
    <cellStyle name="Normal 3 5 3 3 3 2 5" xfId="24514"/>
    <cellStyle name="Normal 3 5 3 3 3 3" xfId="6401"/>
    <cellStyle name="Normal 3 5 3 3 3 3 2" xfId="6403"/>
    <cellStyle name="Normal 3 5 3 3 3 3 2 2" xfId="6406"/>
    <cellStyle name="Normal 3 5 3 3 3 3 2 3" xfId="6433"/>
    <cellStyle name="Normal 3 5 3 3 3 3 3" xfId="6459"/>
    <cellStyle name="Normal 3 5 3 3 3 3 4" xfId="6501"/>
    <cellStyle name="Normal 3 5 3 3 3 4" xfId="6535"/>
    <cellStyle name="Normal 3 5 3 3 3 4 2" xfId="6537"/>
    <cellStyle name="Normal 3 5 3 3 3 4 3" xfId="6562"/>
    <cellStyle name="Normal 3 5 3 3 3 5" xfId="6579"/>
    <cellStyle name="Normal 3 5 3 3 3 6" xfId="6613"/>
    <cellStyle name="Normal 3 5 3 3 4" xfId="24515"/>
    <cellStyle name="Normal 3 5 3 3 4 2" xfId="24516"/>
    <cellStyle name="Normal 3 5 3 3 4 2 2" xfId="24517"/>
    <cellStyle name="Normal 3 5 3 3 4 2 2 2" xfId="22611"/>
    <cellStyle name="Normal 3 5 3 3 4 2 2 2 2" xfId="22614"/>
    <cellStyle name="Normal 3 5 3 3 4 2 2 2 3" xfId="22617"/>
    <cellStyle name="Normal 3 5 3 3 4 2 2 3" xfId="22619"/>
    <cellStyle name="Normal 3 5 3 3 4 2 2 4" xfId="22621"/>
    <cellStyle name="Normal 3 5 3 3 4 2 3" xfId="24518"/>
    <cellStyle name="Normal 3 5 3 3 4 2 3 2" xfId="21830"/>
    <cellStyle name="Normal 3 5 3 3 4 2 3 3" xfId="21839"/>
    <cellStyle name="Normal 3 5 3 3 4 2 4" xfId="24519"/>
    <cellStyle name="Normal 3 5 3 3 4 2 5" xfId="24520"/>
    <cellStyle name="Normal 3 5 3 3 4 3" xfId="6650"/>
    <cellStyle name="Normal 3 5 3 3 4 3 2" xfId="6653"/>
    <cellStyle name="Normal 3 5 3 3 4 3 2 2" xfId="6657"/>
    <cellStyle name="Normal 3 5 3 3 4 3 2 3" xfId="6672"/>
    <cellStyle name="Normal 3 5 3 3 4 3 3" xfId="6684"/>
    <cellStyle name="Normal 3 5 3 3 4 3 4" xfId="6696"/>
    <cellStyle name="Normal 3 5 3 3 4 4" xfId="6705"/>
    <cellStyle name="Normal 3 5 3 3 4 4 2" xfId="6708"/>
    <cellStyle name="Normal 3 5 3 3 4 4 3" xfId="6734"/>
    <cellStyle name="Normal 3 5 3 3 4 5" xfId="6752"/>
    <cellStyle name="Normal 3 5 3 3 4 6" xfId="6768"/>
    <cellStyle name="Normal 3 5 3 3 5" xfId="24521"/>
    <cellStyle name="Normal 3 5 3 3 5 2" xfId="3222"/>
    <cellStyle name="Normal 3 5 3 3 5 2 2" xfId="24522"/>
    <cellStyle name="Normal 3 5 3 3 5 2 2 2" xfId="24523"/>
    <cellStyle name="Normal 3 5 3 3 5 2 2 3" xfId="24524"/>
    <cellStyle name="Normal 3 5 3 3 5 2 3" xfId="24192"/>
    <cellStyle name="Normal 3 5 3 3 5 2 4" xfId="24194"/>
    <cellStyle name="Normal 3 5 3 3 5 3" xfId="3228"/>
    <cellStyle name="Normal 3 5 3 3 5 3 2" xfId="6800"/>
    <cellStyle name="Normal 3 5 3 3 5 3 3" xfId="6813"/>
    <cellStyle name="Normal 3 5 3 3 5 4" xfId="6822"/>
    <cellStyle name="Normal 3 5 3 3 5 5" xfId="6830"/>
    <cellStyle name="Normal 3 5 3 3 6" xfId="24525"/>
    <cellStyle name="Normal 3 5 3 3 6 2" xfId="117"/>
    <cellStyle name="Normal 3 5 3 3 6 2 2" xfId="24526"/>
    <cellStyle name="Normal 3 5 3 3 6 2 3" xfId="24527"/>
    <cellStyle name="Normal 3 5 3 3 6 3" xfId="6842"/>
    <cellStyle name="Normal 3 5 3 3 6 4" xfId="6862"/>
    <cellStyle name="Normal 3 5 3 3 7" xfId="24528"/>
    <cellStyle name="Normal 3 5 3 3 7 2" xfId="24530"/>
    <cellStyle name="Normal 3 5 3 3 7 3" xfId="6896"/>
    <cellStyle name="Normal 3 5 3 3 8" xfId="24531"/>
    <cellStyle name="Normal 3 5 3 3 9" xfId="24532"/>
    <cellStyle name="Normal 3 5 3 4" xfId="5191"/>
    <cellStyle name="Normal 3 5 3 4 2" xfId="17340"/>
    <cellStyle name="Normal 3 5 3 4 2 2" xfId="19509"/>
    <cellStyle name="Normal 3 5 3 4 2 2 2" xfId="24533"/>
    <cellStyle name="Normal 3 5 3 4 2 2 2 2" xfId="24534"/>
    <cellStyle name="Normal 3 5 3 4 2 2 2 2 2" xfId="24535"/>
    <cellStyle name="Normal 3 5 3 4 2 2 2 2 3" xfId="24536"/>
    <cellStyle name="Normal 3 5 3 4 2 2 2 3" xfId="24537"/>
    <cellStyle name="Normal 3 5 3 4 2 2 2 4" xfId="24538"/>
    <cellStyle name="Normal 3 5 3 4 2 2 3" xfId="24539"/>
    <cellStyle name="Normal 3 5 3 4 2 2 3 2" xfId="8385"/>
    <cellStyle name="Normal 3 5 3 4 2 2 3 3" xfId="24540"/>
    <cellStyle name="Normal 3 5 3 4 2 2 4" xfId="24541"/>
    <cellStyle name="Normal 3 5 3 4 2 2 5" xfId="24542"/>
    <cellStyle name="Normal 3 5 3 4 2 3" xfId="24543"/>
    <cellStyle name="Normal 3 5 3 4 2 3 2" xfId="24544"/>
    <cellStyle name="Normal 3 5 3 4 2 3 2 2" xfId="4055"/>
    <cellStyle name="Normal 3 5 3 4 2 3 2 3" xfId="4060"/>
    <cellStyle name="Normal 3 5 3 4 2 3 3" xfId="24545"/>
    <cellStyle name="Normal 3 5 3 4 2 3 4" xfId="24546"/>
    <cellStyle name="Normal 3 5 3 4 2 4" xfId="24547"/>
    <cellStyle name="Normal 3 5 3 4 2 4 2" xfId="24548"/>
    <cellStyle name="Normal 3 5 3 4 2 4 3" xfId="24549"/>
    <cellStyle name="Normal 3 5 3 4 2 5" xfId="24550"/>
    <cellStyle name="Normal 3 5 3 4 2 6" xfId="24551"/>
    <cellStyle name="Normal 3 5 3 4 3" xfId="24552"/>
    <cellStyle name="Normal 3 5 3 4 3 2" xfId="24553"/>
    <cellStyle name="Normal 3 5 3 4 3 2 2" xfId="24554"/>
    <cellStyle name="Normal 3 5 3 4 3 2 2 2" xfId="24555"/>
    <cellStyle name="Normal 3 5 3 4 3 2 2 2 2" xfId="24556"/>
    <cellStyle name="Normal 3 5 3 4 3 2 2 2 3" xfId="24557"/>
    <cellStyle name="Normal 3 5 3 4 3 2 2 3" xfId="24558"/>
    <cellStyle name="Normal 3 5 3 4 3 2 2 4" xfId="24559"/>
    <cellStyle name="Normal 3 5 3 4 3 2 3" xfId="24560"/>
    <cellStyle name="Normal 3 5 3 4 3 2 3 2" xfId="24561"/>
    <cellStyle name="Normal 3 5 3 4 3 2 3 3" xfId="24562"/>
    <cellStyle name="Normal 3 5 3 4 3 2 4" xfId="24563"/>
    <cellStyle name="Normal 3 5 3 4 3 2 5" xfId="24564"/>
    <cellStyle name="Normal 3 5 3 4 3 3" xfId="24565"/>
    <cellStyle name="Normal 3 5 3 4 3 3 2" xfId="24566"/>
    <cellStyle name="Normal 3 5 3 4 3 3 2 2" xfId="24567"/>
    <cellStyle name="Normal 3 5 3 4 3 3 2 3" xfId="24568"/>
    <cellStyle name="Normal 3 5 3 4 3 3 3" xfId="24569"/>
    <cellStyle name="Normal 3 5 3 4 3 3 4" xfId="24570"/>
    <cellStyle name="Normal 3 5 3 4 3 4" xfId="24571"/>
    <cellStyle name="Normal 3 5 3 4 3 4 2" xfId="24572"/>
    <cellStyle name="Normal 3 5 3 4 3 4 3" xfId="24573"/>
    <cellStyle name="Normal 3 5 3 4 3 5" xfId="24574"/>
    <cellStyle name="Normal 3 5 3 4 3 6" xfId="24575"/>
    <cellStyle name="Normal 3 5 3 4 4" xfId="24576"/>
    <cellStyle name="Normal 3 5 3 4 4 2" xfId="24577"/>
    <cellStyle name="Normal 3 5 3 4 4 2 2" xfId="5618"/>
    <cellStyle name="Normal 3 5 3 4 4 2 2 2" xfId="24578"/>
    <cellStyle name="Normal 3 5 3 4 4 2 2 3" xfId="24579"/>
    <cellStyle name="Normal 3 5 3 4 4 2 3" xfId="6237"/>
    <cellStyle name="Normal 3 5 3 4 4 2 4" xfId="6240"/>
    <cellStyle name="Normal 3 5 3 4 4 3" xfId="12762"/>
    <cellStyle name="Normal 3 5 3 4 4 3 2" xfId="12764"/>
    <cellStyle name="Normal 3 5 3 4 4 3 3" xfId="12768"/>
    <cellStyle name="Normal 3 5 3 4 4 4" xfId="12771"/>
    <cellStyle name="Normal 3 5 3 4 4 5" xfId="12775"/>
    <cellStyle name="Normal 3 5 3 4 5" xfId="24580"/>
    <cellStyle name="Normal 3 5 3 4 5 2" xfId="3234"/>
    <cellStyle name="Normal 3 5 3 4 5 2 2" xfId="24581"/>
    <cellStyle name="Normal 3 5 3 4 5 2 3" xfId="14877"/>
    <cellStyle name="Normal 3 5 3 4 5 3" xfId="12780"/>
    <cellStyle name="Normal 3 5 3 4 5 4" xfId="12785"/>
    <cellStyle name="Normal 3 5 3 4 6" xfId="24582"/>
    <cellStyle name="Normal 3 5 3 4 6 2" xfId="24584"/>
    <cellStyle name="Normal 3 5 3 4 6 3" xfId="12789"/>
    <cellStyle name="Normal 3 5 3 4 7" xfId="24585"/>
    <cellStyle name="Normal 3 5 3 4 8" xfId="24586"/>
    <cellStyle name="Normal 3 5 3 5" xfId="5195"/>
    <cellStyle name="Normal 3 5 3 5 2" xfId="24587"/>
    <cellStyle name="Normal 3 5 3 5 2 2" xfId="9334"/>
    <cellStyle name="Normal 3 5 3 5 2 2 2" xfId="13363"/>
    <cellStyle name="Normal 3 5 3 5 2 2 2 2" xfId="24588"/>
    <cellStyle name="Normal 3 5 3 5 2 2 2 3" xfId="24589"/>
    <cellStyle name="Normal 3 5 3 5 2 2 3" xfId="13365"/>
    <cellStyle name="Normal 3 5 3 5 2 2 4" xfId="24590"/>
    <cellStyle name="Normal 3 5 3 5 2 3" xfId="13367"/>
    <cellStyle name="Normal 3 5 3 5 2 3 2" xfId="19933"/>
    <cellStyle name="Normal 3 5 3 5 2 3 3" xfId="19936"/>
    <cellStyle name="Normal 3 5 3 5 2 4" xfId="13369"/>
    <cellStyle name="Normal 3 5 3 5 2 5" xfId="24591"/>
    <cellStyle name="Normal 3 5 3 5 3" xfId="24592"/>
    <cellStyle name="Normal 3 5 3 5 3 2" xfId="24593"/>
    <cellStyle name="Normal 3 5 3 5 3 2 2" xfId="24594"/>
    <cellStyle name="Normal 3 5 3 5 3 2 3" xfId="24595"/>
    <cellStyle name="Normal 3 5 3 5 3 3" xfId="6942"/>
    <cellStyle name="Normal 3 5 3 5 3 4" xfId="6965"/>
    <cellStyle name="Normal 3 5 3 5 4" xfId="24596"/>
    <cellStyle name="Normal 3 5 3 5 4 2" xfId="9394"/>
    <cellStyle name="Normal 3 5 3 5 4 3" xfId="7041"/>
    <cellStyle name="Normal 3 5 3 5 5" xfId="24597"/>
    <cellStyle name="Normal 3 5 3 5 6" xfId="24598"/>
    <cellStyle name="Normal 3 5 3 6" xfId="5198"/>
    <cellStyle name="Normal 3 5 3 6 2" xfId="24599"/>
    <cellStyle name="Normal 3 5 3 6 2 2" xfId="24600"/>
    <cellStyle name="Normal 3 5 3 6 2 2 2" xfId="24601"/>
    <cellStyle name="Normal 3 5 3 6 2 2 2 2" xfId="7463"/>
    <cellStyle name="Normal 3 5 3 6 2 2 2 3" xfId="7465"/>
    <cellStyle name="Normal 3 5 3 6 2 2 3" xfId="24602"/>
    <cellStyle name="Normal 3 5 3 6 2 2 4" xfId="24603"/>
    <cellStyle name="Normal 3 5 3 6 2 3" xfId="24604"/>
    <cellStyle name="Normal 3 5 3 6 2 3 2" xfId="19974"/>
    <cellStyle name="Normal 3 5 3 6 2 3 3" xfId="24605"/>
    <cellStyle name="Normal 3 5 3 6 2 4" xfId="24606"/>
    <cellStyle name="Normal 3 5 3 6 2 5" xfId="24607"/>
    <cellStyle name="Normal 3 5 3 6 3" xfId="24608"/>
    <cellStyle name="Normal 3 5 3 6 3 2" xfId="24609"/>
    <cellStyle name="Normal 3 5 3 6 3 2 2" xfId="24610"/>
    <cellStyle name="Normal 3 5 3 6 3 2 3" xfId="24611"/>
    <cellStyle name="Normal 3 5 3 6 3 3" xfId="7177"/>
    <cellStyle name="Normal 3 5 3 6 3 4" xfId="7193"/>
    <cellStyle name="Normal 3 5 3 6 4" xfId="24612"/>
    <cellStyle name="Normal 3 5 3 6 4 2" xfId="24613"/>
    <cellStyle name="Normal 3 5 3 6 4 3" xfId="7212"/>
    <cellStyle name="Normal 3 5 3 6 5" xfId="24614"/>
    <cellStyle name="Normal 3 5 3 6 6" xfId="24615"/>
    <cellStyle name="Normal 3 5 3 7" xfId="5202"/>
    <cellStyle name="Normal 3 5 3 7 2" xfId="24616"/>
    <cellStyle name="Normal 3 5 3 7 2 2" xfId="24617"/>
    <cellStyle name="Normal 3 5 3 7 2 2 2" xfId="2671"/>
    <cellStyle name="Normal 3 5 3 7 2 2 3" xfId="2676"/>
    <cellStyle name="Normal 3 5 3 7 2 3" xfId="24618"/>
    <cellStyle name="Normal 3 5 3 7 2 4" xfId="24619"/>
    <cellStyle name="Normal 3 5 3 7 3" xfId="24620"/>
    <cellStyle name="Normal 3 5 3 7 3 2" xfId="24621"/>
    <cellStyle name="Normal 3 5 3 7 3 3" xfId="7292"/>
    <cellStyle name="Normal 3 5 3 7 4" xfId="24622"/>
    <cellStyle name="Normal 3 5 3 7 5" xfId="8958"/>
    <cellStyle name="Normal 3 5 3 8" xfId="5206"/>
    <cellStyle name="Normal 3 5 3 8 2" xfId="7199"/>
    <cellStyle name="Normal 3 5 3 8 2 2" xfId="10535"/>
    <cellStyle name="Normal 3 5 3 8 2 3" xfId="10538"/>
    <cellStyle name="Normal 3 5 3 8 3" xfId="10542"/>
    <cellStyle name="Normal 3 5 3 8 4" xfId="10546"/>
    <cellStyle name="Normal 3 5 3 9" xfId="5209"/>
    <cellStyle name="Normal 3 5 3 9 2" xfId="10592"/>
    <cellStyle name="Normal 3 5 3 9 3" xfId="20097"/>
    <cellStyle name="Normal 3 6" xfId="10963"/>
    <cellStyle name="Normal 3 7" xfId="10984"/>
    <cellStyle name="Normal 3 7 10" xfId="24624"/>
    <cellStyle name="Normal 3 7 2" xfId="10986"/>
    <cellStyle name="Normal 3 7 2 2" xfId="10988"/>
    <cellStyle name="Normal 3 7 2 2 2" xfId="24625"/>
    <cellStyle name="Normal 3 7 2 2 2 2" xfId="24626"/>
    <cellStyle name="Normal 3 7 2 2 2 2 2" xfId="24627"/>
    <cellStyle name="Normal 3 7 2 2 2 2 2 2" xfId="24628"/>
    <cellStyle name="Normal 3 7 2 2 2 2 2 2 2" xfId="24630"/>
    <cellStyle name="Normal 3 7 2 2 2 2 2 2 3" xfId="24632"/>
    <cellStyle name="Normal 3 7 2 2 2 2 2 3" xfId="24633"/>
    <cellStyle name="Normal 3 7 2 2 2 2 2 4" xfId="24634"/>
    <cellStyle name="Normal 3 7 2 2 2 2 3" xfId="23514"/>
    <cellStyle name="Normal 3 7 2 2 2 2 3 2" xfId="23516"/>
    <cellStyle name="Normal 3 7 2 2 2 2 3 3" xfId="23518"/>
    <cellStyle name="Normal 3 7 2 2 2 2 4" xfId="23521"/>
    <cellStyle name="Normal 3 7 2 2 2 2 5" xfId="16996"/>
    <cellStyle name="Normal 3 7 2 2 2 3" xfId="24635"/>
    <cellStyle name="Normal 3 7 2 2 2 3 2" xfId="19150"/>
    <cellStyle name="Normal 3 7 2 2 2 3 2 2" xfId="19152"/>
    <cellStyle name="Normal 3 7 2 2 2 3 2 3" xfId="19169"/>
    <cellStyle name="Normal 3 7 2 2 2 3 3" xfId="19185"/>
    <cellStyle name="Normal 3 7 2 2 2 3 4" xfId="19202"/>
    <cellStyle name="Normal 3 7 2 2 2 4" xfId="24636"/>
    <cellStyle name="Normal 3 7 2 2 2 4 2" xfId="19282"/>
    <cellStyle name="Normal 3 7 2 2 2 4 3" xfId="19302"/>
    <cellStyle name="Normal 3 7 2 2 2 5" xfId="24637"/>
    <cellStyle name="Normal 3 7 2 2 2 6" xfId="24638"/>
    <cellStyle name="Normal 3 7 2 2 3" xfId="24639"/>
    <cellStyle name="Normal 3 7 2 2 3 2" xfId="24640"/>
    <cellStyle name="Normal 3 7 2 2 3 2 2" xfId="18663"/>
    <cellStyle name="Normal 3 7 2 2 3 2 2 2" xfId="24641"/>
    <cellStyle name="Normal 3 7 2 2 3 2 2 2 2" xfId="24642"/>
    <cellStyle name="Normal 3 7 2 2 3 2 2 2 3" xfId="24643"/>
    <cellStyle name="Normal 3 7 2 2 3 2 2 3" xfId="24644"/>
    <cellStyle name="Normal 3 7 2 2 3 2 2 4" xfId="24645"/>
    <cellStyle name="Normal 3 7 2 2 3 2 3" xfId="23554"/>
    <cellStyle name="Normal 3 7 2 2 3 2 3 2" xfId="24646"/>
    <cellStyle name="Normal 3 7 2 2 3 2 3 3" xfId="24071"/>
    <cellStyle name="Normal 3 7 2 2 3 2 4" xfId="23556"/>
    <cellStyle name="Normal 3 7 2 2 3 2 5" xfId="17033"/>
    <cellStyle name="Normal 3 7 2 2 3 3" xfId="24647"/>
    <cellStyle name="Normal 3 7 2 2 3 3 2" xfId="19445"/>
    <cellStyle name="Normal 3 7 2 2 3 3 2 2" xfId="19447"/>
    <cellStyle name="Normal 3 7 2 2 3 3 2 3" xfId="19452"/>
    <cellStyle name="Normal 3 7 2 2 3 3 3" xfId="19460"/>
    <cellStyle name="Normal 3 7 2 2 3 3 4" xfId="19468"/>
    <cellStyle name="Normal 3 7 2 2 3 4" xfId="24648"/>
    <cellStyle name="Normal 3 7 2 2 3 4 2" xfId="11326"/>
    <cellStyle name="Normal 3 7 2 2 3 4 3" xfId="19489"/>
    <cellStyle name="Normal 3 7 2 2 3 5" xfId="24649"/>
    <cellStyle name="Normal 3 7 2 2 3 6" xfId="24650"/>
    <cellStyle name="Normal 3 7 2 2 4" xfId="22984"/>
    <cellStyle name="Normal 3 7 2 2 4 2" xfId="24651"/>
    <cellStyle name="Normal 3 7 2 2 4 2 2" xfId="24652"/>
    <cellStyle name="Normal 3 7 2 2 4 2 2 2" xfId="24653"/>
    <cellStyle name="Normal 3 7 2 2 4 2 2 3" xfId="24654"/>
    <cellStyle name="Normal 3 7 2 2 4 2 3" xfId="24655"/>
    <cellStyle name="Normal 3 7 2 2 4 2 4" xfId="24656"/>
    <cellStyle name="Normal 3 7 2 2 4 3" xfId="24657"/>
    <cellStyle name="Normal 3 7 2 2 4 3 2" xfId="19558"/>
    <cellStyle name="Normal 3 7 2 2 4 3 3" xfId="19562"/>
    <cellStyle name="Normal 3 7 2 2 4 4" xfId="24658"/>
    <cellStyle name="Normal 3 7 2 2 4 5" xfId="24659"/>
    <cellStyle name="Normal 3 7 2 2 5" xfId="22987"/>
    <cellStyle name="Normal 3 7 2 2 5 2" xfId="4682"/>
    <cellStyle name="Normal 3 7 2 2 5 2 2" xfId="24660"/>
    <cellStyle name="Normal 3 7 2 2 5 2 3" xfId="24661"/>
    <cellStyle name="Normal 3 7 2 2 5 3" xfId="4686"/>
    <cellStyle name="Normal 3 7 2 2 5 4" xfId="4690"/>
    <cellStyle name="Normal 3 7 2 2 6" xfId="24663"/>
    <cellStyle name="Normal 3 7 2 2 6 2" xfId="4743"/>
    <cellStyle name="Normal 3 7 2 2 6 3" xfId="4745"/>
    <cellStyle name="Normal 3 7 2 2 7" xfId="24664"/>
    <cellStyle name="Normal 3 7 2 2 8" xfId="24665"/>
    <cellStyle name="Normal 3 7 2 3" xfId="10990"/>
    <cellStyle name="Normal 3 7 2 3 2" xfId="13427"/>
    <cellStyle name="Normal 3 7 2 3 2 2" xfId="24666"/>
    <cellStyle name="Normal 3 7 2 3 2 2 2" xfId="24667"/>
    <cellStyle name="Normal 3 7 2 3 2 2 2 2" xfId="24668"/>
    <cellStyle name="Normal 3 7 2 3 2 2 2 3" xfId="24669"/>
    <cellStyle name="Normal 3 7 2 3 2 2 3" xfId="23887"/>
    <cellStyle name="Normal 3 7 2 3 2 2 4" xfId="23890"/>
    <cellStyle name="Normal 3 7 2 3 2 3" xfId="24670"/>
    <cellStyle name="Normal 3 7 2 3 2 3 2" xfId="24671"/>
    <cellStyle name="Normal 3 7 2 3 2 3 3" xfId="23892"/>
    <cellStyle name="Normal 3 7 2 3 2 4" xfId="24672"/>
    <cellStyle name="Normal 3 7 2 3 2 5" xfId="24673"/>
    <cellStyle name="Normal 3 7 2 3 3" xfId="23474"/>
    <cellStyle name="Normal 3 7 2 3 3 2" xfId="24674"/>
    <cellStyle name="Normal 3 7 2 3 3 2 2" xfId="24675"/>
    <cellStyle name="Normal 3 7 2 3 3 2 3" xfId="23941"/>
    <cellStyle name="Normal 3 7 2 3 3 3" xfId="24676"/>
    <cellStyle name="Normal 3 7 2 3 3 4" xfId="24677"/>
    <cellStyle name="Normal 3 7 2 3 4" xfId="24678"/>
    <cellStyle name="Normal 3 7 2 3 4 2" xfId="9232"/>
    <cellStyle name="Normal 3 7 2 3 4 3" xfId="9235"/>
    <cellStyle name="Normal 3 7 2 3 5" xfId="24679"/>
    <cellStyle name="Normal 3 7 2 3 6" xfId="24680"/>
    <cellStyle name="Normal 3 7 2 4" xfId="23476"/>
    <cellStyle name="Normal 3 7 2 4 2" xfId="24681"/>
    <cellStyle name="Normal 3 7 2 4 2 2" xfId="24682"/>
    <cellStyle name="Normal 3 7 2 4 2 2 2" xfId="23999"/>
    <cellStyle name="Normal 3 7 2 4 2 2 2 2" xfId="24001"/>
    <cellStyle name="Normal 3 7 2 4 2 2 2 3" xfId="24003"/>
    <cellStyle name="Normal 3 7 2 4 2 2 3" xfId="8985"/>
    <cellStyle name="Normal 3 7 2 4 2 2 4" xfId="9118"/>
    <cellStyle name="Normal 3 7 2 4 2 3" xfId="24683"/>
    <cellStyle name="Normal 3 7 2 4 2 3 2" xfId="24013"/>
    <cellStyle name="Normal 3 7 2 4 2 3 3" xfId="13342"/>
    <cellStyle name="Normal 3 7 2 4 2 4" xfId="24684"/>
    <cellStyle name="Normal 3 7 2 4 2 5" xfId="24685"/>
    <cellStyle name="Normal 3 7 2 4 3" xfId="24686"/>
    <cellStyle name="Normal 3 7 2 4 3 2" xfId="24687"/>
    <cellStyle name="Normal 3 7 2 4 3 2 2" xfId="24056"/>
    <cellStyle name="Normal 3 7 2 4 3 2 3" xfId="24689"/>
    <cellStyle name="Normal 3 7 2 4 3 3" xfId="24690"/>
    <cellStyle name="Normal 3 7 2 4 3 4" xfId="24691"/>
    <cellStyle name="Normal 3 7 2 4 4" xfId="12095"/>
    <cellStyle name="Normal 3 7 2 4 4 2" xfId="12097"/>
    <cellStyle name="Normal 3 7 2 4 4 3" xfId="12100"/>
    <cellStyle name="Normal 3 7 2 4 5" xfId="12103"/>
    <cellStyle name="Normal 3 7 2 4 6" xfId="12105"/>
    <cellStyle name="Normal 3 7 2 5" xfId="23478"/>
    <cellStyle name="Normal 3 7 2 5 2" xfId="24692"/>
    <cellStyle name="Normal 3 7 2 5 2 2" xfId="9733"/>
    <cellStyle name="Normal 3 7 2 5 2 2 2" xfId="24154"/>
    <cellStyle name="Normal 3 7 2 5 2 2 3" xfId="24693"/>
    <cellStyle name="Normal 3 7 2 5 2 3" xfId="24694"/>
    <cellStyle name="Normal 3 7 2 5 2 4" xfId="24695"/>
    <cellStyle name="Normal 3 7 2 5 3" xfId="24696"/>
    <cellStyle name="Normal 3 7 2 5 3 2" xfId="24697"/>
    <cellStyle name="Normal 3 7 2 5 3 3" xfId="24698"/>
    <cellStyle name="Normal 3 7 2 5 4" xfId="12108"/>
    <cellStyle name="Normal 3 7 2 5 5" xfId="12110"/>
    <cellStyle name="Normal 3 7 2 6" xfId="24699"/>
    <cellStyle name="Normal 3 7 2 6 2" xfId="24700"/>
    <cellStyle name="Normal 3 7 2 6 2 2" xfId="9762"/>
    <cellStyle name="Normal 3 7 2 6 2 3" xfId="24701"/>
    <cellStyle name="Normal 3 7 2 6 3" xfId="24702"/>
    <cellStyle name="Normal 3 7 2 6 4" xfId="24703"/>
    <cellStyle name="Normal 3 7 2 7" xfId="8988"/>
    <cellStyle name="Normal 3 7 2 7 2" xfId="8990"/>
    <cellStyle name="Normal 3 7 2 7 3" xfId="8997"/>
    <cellStyle name="Normal 3 7 2 8" xfId="9003"/>
    <cellStyle name="Normal 3 7 2 9" xfId="36"/>
    <cellStyle name="Normal 3 7 3" xfId="10994"/>
    <cellStyle name="Normal 3 7 3 2" xfId="24705"/>
    <cellStyle name="Normal 3 7 3 2 2" xfId="24706"/>
    <cellStyle name="Normal 3 7 3 2 2 2" xfId="389"/>
    <cellStyle name="Normal 3 7 3 2 2 2 2" xfId="918"/>
    <cellStyle name="Normal 3 7 3 2 2 2 2 2" xfId="24707"/>
    <cellStyle name="Normal 3 7 3 2 2 2 2 3" xfId="24708"/>
    <cellStyle name="Normal 3 7 3 2 2 2 3" xfId="116"/>
    <cellStyle name="Normal 3 7 3 2 2 2 4" xfId="6841"/>
    <cellStyle name="Normal 3 7 3 2 2 3" xfId="947"/>
    <cellStyle name="Normal 3 7 3 2 2 3 2" xfId="24709"/>
    <cellStyle name="Normal 3 7 3 2 2 3 3" xfId="24529"/>
    <cellStyle name="Normal 3 7 3 2 2 4" xfId="966"/>
    <cellStyle name="Normal 3 7 3 2 2 5" xfId="24710"/>
    <cellStyle name="Normal 3 7 3 2 3" xfId="24711"/>
    <cellStyle name="Normal 3 7 3 2 3 2" xfId="84"/>
    <cellStyle name="Normal 3 7 3 2 3 2 2" xfId="24712"/>
    <cellStyle name="Normal 3 7 3 2 3 2 3" xfId="24583"/>
    <cellStyle name="Normal 3 7 3 2 3 3" xfId="41"/>
    <cellStyle name="Normal 3 7 3 2 3 4" xfId="24713"/>
    <cellStyle name="Normal 3 7 3 2 4" xfId="24714"/>
    <cellStyle name="Normal 3 7 3 2 4 2" xfId="1070"/>
    <cellStyle name="Normal 3 7 3 2 4 3" xfId="24715"/>
    <cellStyle name="Normal 3 7 3 2 5" xfId="24716"/>
    <cellStyle name="Normal 3 7 3 2 6" xfId="24717"/>
    <cellStyle name="Normal 3 7 3 3" xfId="23481"/>
    <cellStyle name="Normal 3 7 3 3 2" xfId="24718"/>
    <cellStyle name="Normal 3 7 3 3 2 2" xfId="300"/>
    <cellStyle name="Normal 3 7 3 3 2 2 2" xfId="11854"/>
    <cellStyle name="Normal 3 7 3 3 2 2 2 2" xfId="24719"/>
    <cellStyle name="Normal 3 7 3 3 2 2 2 3" xfId="24720"/>
    <cellStyle name="Normal 3 7 3 3 2 2 3" xfId="11856"/>
    <cellStyle name="Normal 3 7 3 3 2 2 4" xfId="24722"/>
    <cellStyle name="Normal 3 7 3 3 2 3" xfId="24723"/>
    <cellStyle name="Normal 3 7 3 3 2 3 2" xfId="11866"/>
    <cellStyle name="Normal 3 7 3 3 2 3 3" xfId="24724"/>
    <cellStyle name="Normal 3 7 3 3 2 4" xfId="24725"/>
    <cellStyle name="Normal 3 7 3 3 2 5" xfId="24726"/>
    <cellStyle name="Normal 3 7 3 3 3" xfId="24727"/>
    <cellStyle name="Normal 3 7 3 3 3 2" xfId="24728"/>
    <cellStyle name="Normal 3 7 3 3 3 2 2" xfId="24729"/>
    <cellStyle name="Normal 3 7 3 3 3 2 3" xfId="24730"/>
    <cellStyle name="Normal 3 7 3 3 3 3" xfId="24731"/>
    <cellStyle name="Normal 3 7 3 3 3 4" xfId="24732"/>
    <cellStyle name="Normal 3 7 3 3 4" xfId="24733"/>
    <cellStyle name="Normal 3 7 3 3 4 2" xfId="24734"/>
    <cellStyle name="Normal 3 7 3 3 4 3" xfId="24735"/>
    <cellStyle name="Normal 3 7 3 3 5" xfId="24736"/>
    <cellStyle name="Normal 3 7 3 3 6" xfId="24737"/>
    <cellStyle name="Normal 3 7 3 4" xfId="23483"/>
    <cellStyle name="Normal 3 7 3 4 2" xfId="24738"/>
    <cellStyle name="Normal 3 7 3 4 2 2" xfId="1120"/>
    <cellStyle name="Normal 3 7 3 4 2 2 2" xfId="24349"/>
    <cellStyle name="Normal 3 7 3 4 2 2 3" xfId="24352"/>
    <cellStyle name="Normal 3 7 3 4 2 3" xfId="24739"/>
    <cellStyle name="Normal 3 7 3 4 2 4" xfId="24740"/>
    <cellStyle name="Normal 3 7 3 4 3" xfId="24741"/>
    <cellStyle name="Normal 3 7 3 4 3 2" xfId="24742"/>
    <cellStyle name="Normal 3 7 3 4 3 3" xfId="24743"/>
    <cellStyle name="Normal 3 7 3 4 4" xfId="12116"/>
    <cellStyle name="Normal 3 7 3 4 5" xfId="12118"/>
    <cellStyle name="Normal 3 7 3 5" xfId="24744"/>
    <cellStyle name="Normal 3 7 3 5 2" xfId="17729"/>
    <cellStyle name="Normal 3 7 3 5 2 2" xfId="24745"/>
    <cellStyle name="Normal 3 7 3 5 2 3" xfId="10201"/>
    <cellStyle name="Normal 3 7 3 5 3" xfId="24746"/>
    <cellStyle name="Normal 3 7 3 5 4" xfId="24747"/>
    <cellStyle name="Normal 3 7 3 6" xfId="24748"/>
    <cellStyle name="Normal 3 7 3 6 2" xfId="24749"/>
    <cellStyle name="Normal 3 7 3 6 3" xfId="24750"/>
    <cellStyle name="Normal 3 7 3 7" xfId="9022"/>
    <cellStyle name="Normal 3 7 3 8" xfId="9034"/>
    <cellStyle name="Normal 3 7 4" xfId="10997"/>
    <cellStyle name="Normal 3 7 4 2" xfId="24253"/>
    <cellStyle name="Normal 3 7 4 2 2" xfId="24751"/>
    <cellStyle name="Normal 3 7 4 2 2 2" xfId="24752"/>
    <cellStyle name="Normal 3 7 4 2 2 2 2" xfId="24753"/>
    <cellStyle name="Normal 3 7 4 2 2 2 3" xfId="24754"/>
    <cellStyle name="Normal 3 7 4 2 2 3" xfId="24755"/>
    <cellStyle name="Normal 3 7 4 2 2 4" xfId="24756"/>
    <cellStyle name="Normal 3 7 4 2 3" xfId="24757"/>
    <cellStyle name="Normal 3 7 4 2 3 2" xfId="24758"/>
    <cellStyle name="Normal 3 7 4 2 3 3" xfId="24759"/>
    <cellStyle name="Normal 3 7 4 2 4" xfId="24760"/>
    <cellStyle name="Normal 3 7 4 2 5" xfId="24761"/>
    <cellStyle name="Normal 3 7 4 3" xfId="24255"/>
    <cellStyle name="Normal 3 7 4 3 2" xfId="24762"/>
    <cellStyle name="Normal 3 7 4 3 2 2" xfId="24763"/>
    <cellStyle name="Normal 3 7 4 3 2 3" xfId="24764"/>
    <cellStyle name="Normal 3 7 4 3 3" xfId="24765"/>
    <cellStyle name="Normal 3 7 4 3 4" xfId="7051"/>
    <cellStyle name="Normal 3 7 4 4" xfId="24766"/>
    <cellStyle name="Normal 3 7 4 4 2" xfId="24767"/>
    <cellStyle name="Normal 3 7 4 4 3" xfId="24768"/>
    <cellStyle name="Normal 3 7 4 5" xfId="24769"/>
    <cellStyle name="Normal 3 7 4 6" xfId="24770"/>
    <cellStyle name="Normal 3 7 5" xfId="24771"/>
    <cellStyle name="Normal 3 7 5 2" xfId="8129"/>
    <cellStyle name="Normal 3 7 5 2 2" xfId="24772"/>
    <cellStyle name="Normal 3 7 5 2 2 2" xfId="24773"/>
    <cellStyle name="Normal 3 7 5 2 2 2 2" xfId="24774"/>
    <cellStyle name="Normal 3 7 5 2 2 2 3" xfId="24775"/>
    <cellStyle name="Normal 3 7 5 2 2 3" xfId="24776"/>
    <cellStyle name="Normal 3 7 5 2 2 4" xfId="24777"/>
    <cellStyle name="Normal 3 7 5 2 3" xfId="24778"/>
    <cellStyle name="Normal 3 7 5 2 3 2" xfId="24779"/>
    <cellStyle name="Normal 3 7 5 2 3 3" xfId="24780"/>
    <cellStyle name="Normal 3 7 5 2 4" xfId="24781"/>
    <cellStyle name="Normal 3 7 5 2 5" xfId="24782"/>
    <cellStyle name="Normal 3 7 5 3" xfId="22721"/>
    <cellStyle name="Normal 3 7 5 3 2" xfId="22723"/>
    <cellStyle name="Normal 3 7 5 3 2 2" xfId="24783"/>
    <cellStyle name="Normal 3 7 5 3 2 3" xfId="24784"/>
    <cellStyle name="Normal 3 7 5 3 3" xfId="22725"/>
    <cellStyle name="Normal 3 7 5 3 4" xfId="24785"/>
    <cellStyle name="Normal 3 7 5 4" xfId="22727"/>
    <cellStyle name="Normal 3 7 5 4 2" xfId="24786"/>
    <cellStyle name="Normal 3 7 5 4 3" xfId="24787"/>
    <cellStyle name="Normal 3 7 5 5" xfId="18920"/>
    <cellStyle name="Normal 3 7 5 6" xfId="18935"/>
    <cellStyle name="Normal 3 7 6" xfId="24788"/>
    <cellStyle name="Normal 3 7 6 2" xfId="24789"/>
    <cellStyle name="Normal 3 7 6 2 2" xfId="360"/>
    <cellStyle name="Normal 3 7 6 2 2 2" xfId="9558"/>
    <cellStyle name="Normal 3 7 6 2 2 3" xfId="9560"/>
    <cellStyle name="Normal 3 7 6 2 3" xfId="1401"/>
    <cellStyle name="Normal 3 7 6 2 4" xfId="337"/>
    <cellStyle name="Normal 3 7 6 3" xfId="22730"/>
    <cellStyle name="Normal 3 7 6 3 2" xfId="196"/>
    <cellStyle name="Normal 3 7 6 3 3" xfId="217"/>
    <cellStyle name="Normal 3 7 6 4" xfId="22732"/>
    <cellStyle name="Normal 3 7 6 5" xfId="18943"/>
    <cellStyle name="Normal 3 7 7" xfId="24790"/>
    <cellStyle name="Normal 3 7 7 2" xfId="21784"/>
    <cellStyle name="Normal 3 7 7 2 2" xfId="9579"/>
    <cellStyle name="Normal 3 7 7 2 3" xfId="1416"/>
    <cellStyle name="Normal 3 7 7 3" xfId="24791"/>
    <cellStyle name="Normal 3 7 7 4" xfId="24792"/>
    <cellStyle name="Normal 3 7 8" xfId="24794"/>
    <cellStyle name="Normal 3 7 8 2" xfId="24796"/>
    <cellStyle name="Normal 3 7 8 3" xfId="24798"/>
    <cellStyle name="Normal 3 7 9" xfId="6170"/>
    <cellStyle name="Normal 3 8" xfId="10999"/>
    <cellStyle name="Normal 3 8 2" xfId="11001"/>
    <cellStyle name="Normal 3 8 2 2" xfId="24799"/>
    <cellStyle name="Normal 3 8 2 2 2" xfId="22468"/>
    <cellStyle name="Normal 3 8 2 2 2 2" xfId="22471"/>
    <cellStyle name="Normal 3 8 2 2 2 2 2" xfId="24801"/>
    <cellStyle name="Normal 3 8 2 2 2 2 2 2" xfId="24802"/>
    <cellStyle name="Normal 3 8 2 2 2 2 2 3" xfId="24803"/>
    <cellStyle name="Normal 3 8 2 2 2 2 3" xfId="24805"/>
    <cellStyle name="Normal 3 8 2 2 2 2 4" xfId="24806"/>
    <cellStyle name="Normal 3 8 2 2 2 3" xfId="22474"/>
    <cellStyle name="Normal 3 8 2 2 2 3 2" xfId="20258"/>
    <cellStyle name="Normal 3 8 2 2 2 3 3" xfId="20260"/>
    <cellStyle name="Normal 3 8 2 2 2 4" xfId="24808"/>
    <cellStyle name="Normal 3 8 2 2 2 5" xfId="24809"/>
    <cellStyle name="Normal 3 8 2 2 3" xfId="22477"/>
    <cellStyle name="Normal 3 8 2 2 3 2" xfId="24811"/>
    <cellStyle name="Normal 3 8 2 2 3 2 2" xfId="24812"/>
    <cellStyle name="Normal 3 8 2 2 3 2 3" xfId="24813"/>
    <cellStyle name="Normal 3 8 2 2 3 3" xfId="24815"/>
    <cellStyle name="Normal 3 8 2 2 3 4" xfId="24816"/>
    <cellStyle name="Normal 3 8 2 2 4" xfId="22480"/>
    <cellStyle name="Normal 3 8 2 2 4 2" xfId="24817"/>
    <cellStyle name="Normal 3 8 2 2 4 3" xfId="24818"/>
    <cellStyle name="Normal 3 8 2 2 5" xfId="24821"/>
    <cellStyle name="Normal 3 8 2 2 6" xfId="24823"/>
    <cellStyle name="Normal 3 8 2 3" xfId="23487"/>
    <cellStyle name="Normal 3 8 2 3 2" xfId="22509"/>
    <cellStyle name="Normal 3 8 2 3 2 2" xfId="22511"/>
    <cellStyle name="Normal 3 8 2 3 2 2 2" xfId="24824"/>
    <cellStyle name="Normal 3 8 2 3 2 2 2 2" xfId="24825"/>
    <cellStyle name="Normal 3 8 2 3 2 2 2 3" xfId="24826"/>
    <cellStyle name="Normal 3 8 2 3 2 2 3" xfId="24827"/>
    <cellStyle name="Normal 3 8 2 3 2 2 4" xfId="24828"/>
    <cellStyle name="Normal 3 8 2 3 2 3" xfId="22513"/>
    <cellStyle name="Normal 3 8 2 3 2 3 2" xfId="14226"/>
    <cellStyle name="Normal 3 8 2 3 2 3 3" xfId="14232"/>
    <cellStyle name="Normal 3 8 2 3 2 4" xfId="24829"/>
    <cellStyle name="Normal 3 8 2 3 2 5" xfId="24830"/>
    <cellStyle name="Normal 3 8 2 3 3" xfId="22516"/>
    <cellStyle name="Normal 3 8 2 3 3 2" xfId="24831"/>
    <cellStyle name="Normal 3 8 2 3 3 2 2" xfId="5076"/>
    <cellStyle name="Normal 3 8 2 3 3 2 3" xfId="5078"/>
    <cellStyle name="Normal 3 8 2 3 3 3" xfId="24832"/>
    <cellStyle name="Normal 3 8 2 3 3 4" xfId="24833"/>
    <cellStyle name="Normal 3 8 2 3 4" xfId="22518"/>
    <cellStyle name="Normal 3 8 2 3 4 2" xfId="24834"/>
    <cellStyle name="Normal 3 8 2 3 4 3" xfId="24835"/>
    <cellStyle name="Normal 3 8 2 3 5" xfId="24836"/>
    <cellStyle name="Normal 3 8 2 3 6" xfId="24837"/>
    <cellStyle name="Normal 3 8 2 4" xfId="23489"/>
    <cellStyle name="Normal 3 8 2 4 2" xfId="22532"/>
    <cellStyle name="Normal 3 8 2 4 2 2" xfId="24838"/>
    <cellStyle name="Normal 3 8 2 4 2 2 2" xfId="24839"/>
    <cellStyle name="Normal 3 8 2 4 2 2 3" xfId="16814"/>
    <cellStyle name="Normal 3 8 2 4 2 3" xfId="24840"/>
    <cellStyle name="Normal 3 8 2 4 2 4" xfId="8614"/>
    <cellStyle name="Normal 3 8 2 4 3" xfId="22535"/>
    <cellStyle name="Normal 3 8 2 4 3 2" xfId="24841"/>
    <cellStyle name="Normal 3 8 2 4 3 3" xfId="24842"/>
    <cellStyle name="Normal 3 8 2 4 4" xfId="24843"/>
    <cellStyle name="Normal 3 8 2 4 5" xfId="24844"/>
    <cellStyle name="Normal 3 8 2 5" xfId="24845"/>
    <cellStyle name="Normal 3 8 2 5 2" xfId="15532"/>
    <cellStyle name="Normal 3 8 2 5 2 2" xfId="24846"/>
    <cellStyle name="Normal 3 8 2 5 2 3" xfId="20922"/>
    <cellStyle name="Normal 3 8 2 5 3" xfId="24847"/>
    <cellStyle name="Normal 3 8 2 5 4" xfId="24848"/>
    <cellStyle name="Normal 3 8 2 6" xfId="24849"/>
    <cellStyle name="Normal 3 8 2 6 2" xfId="24850"/>
    <cellStyle name="Normal 3 8 2 6 3" xfId="24851"/>
    <cellStyle name="Normal 3 8 2 7" xfId="9121"/>
    <cellStyle name="Normal 3 8 2 8" xfId="9128"/>
    <cellStyle name="Normal 3 8 3" xfId="11003"/>
    <cellStyle name="Normal 3 8 3 2" xfId="24852"/>
    <cellStyle name="Normal 3 8 3 2 2" xfId="22559"/>
    <cellStyle name="Normal 3 8 3 2 2 2" xfId="22562"/>
    <cellStyle name="Normal 3 8 3 2 2 2 2" xfId="24854"/>
    <cellStyle name="Normal 3 8 3 2 2 2 3" xfId="24856"/>
    <cellStyle name="Normal 3 8 3 2 2 3" xfId="22565"/>
    <cellStyle name="Normal 3 8 3 2 2 4" xfId="24858"/>
    <cellStyle name="Normal 3 8 3 2 3" xfId="22568"/>
    <cellStyle name="Normal 3 8 3 2 3 2" xfId="24859"/>
    <cellStyle name="Normal 3 8 3 2 3 3" xfId="24860"/>
    <cellStyle name="Normal 3 8 3 2 4" xfId="22570"/>
    <cellStyle name="Normal 3 8 3 2 5" xfId="24861"/>
    <cellStyle name="Normal 3 8 3 3" xfId="24862"/>
    <cellStyle name="Normal 3 8 3 3 2" xfId="22582"/>
    <cellStyle name="Normal 3 8 3 3 2 2" xfId="24864"/>
    <cellStyle name="Normal 3 8 3 3 2 3" xfId="24866"/>
    <cellStyle name="Normal 3 8 3 3 3" xfId="22585"/>
    <cellStyle name="Normal 3 8 3 3 4" xfId="24867"/>
    <cellStyle name="Normal 3 8 3 4" xfId="24868"/>
    <cellStyle name="Normal 3 8 3 4 2" xfId="22595"/>
    <cellStyle name="Normal 3 8 3 4 3" xfId="24869"/>
    <cellStyle name="Normal 3 8 3 5" xfId="24870"/>
    <cellStyle name="Normal 3 8 3 6" xfId="24871"/>
    <cellStyle name="Normal 3 8 4" xfId="24872"/>
    <cellStyle name="Normal 3 8 4 2" xfId="21337"/>
    <cellStyle name="Normal 3 8 4 2 2" xfId="21341"/>
    <cellStyle name="Normal 3 8 4 2 2 2" xfId="21344"/>
    <cellStyle name="Normal 3 8 4 2 2 2 2" xfId="24873"/>
    <cellStyle name="Normal 3 8 4 2 2 2 3" xfId="24874"/>
    <cellStyle name="Normal 3 8 4 2 2 3" xfId="21346"/>
    <cellStyle name="Normal 3 8 4 2 2 4" xfId="24875"/>
    <cellStyle name="Normal 3 8 4 2 3" xfId="21348"/>
    <cellStyle name="Normal 3 8 4 2 3 2" xfId="24876"/>
    <cellStyle name="Normal 3 8 4 2 3 3" xfId="24877"/>
    <cellStyle name="Normal 3 8 4 2 4" xfId="21350"/>
    <cellStyle name="Normal 3 8 4 2 5" xfId="24878"/>
    <cellStyle name="Normal 3 8 4 3" xfId="21353"/>
    <cellStyle name="Normal 3 8 4 3 2" xfId="21356"/>
    <cellStyle name="Normal 3 8 4 3 2 2" xfId="24879"/>
    <cellStyle name="Normal 3 8 4 3 2 3" xfId="24880"/>
    <cellStyle name="Normal 3 8 4 3 3" xfId="21359"/>
    <cellStyle name="Normal 3 8 4 3 4" xfId="24881"/>
    <cellStyle name="Normal 3 8 4 4" xfId="21362"/>
    <cellStyle name="Normal 3 8 4 4 2" xfId="24882"/>
    <cellStyle name="Normal 3 8 4 4 3" xfId="24883"/>
    <cellStyle name="Normal 3 8 4 5" xfId="21365"/>
    <cellStyle name="Normal 3 8 4 6" xfId="24884"/>
    <cellStyle name="Normal 3 8 5" xfId="24885"/>
    <cellStyle name="Normal 3 8 5 2" xfId="21388"/>
    <cellStyle name="Normal 3 8 5 2 2" xfId="21827"/>
    <cellStyle name="Normal 3 8 5 2 2 2" xfId="20317"/>
    <cellStyle name="Normal 3 8 5 2 2 3" xfId="24886"/>
    <cellStyle name="Normal 3 8 5 2 3" xfId="24887"/>
    <cellStyle name="Normal 3 8 5 2 4" xfId="24888"/>
    <cellStyle name="Normal 3 8 5 3" xfId="21391"/>
    <cellStyle name="Normal 3 8 5 3 2" xfId="24889"/>
    <cellStyle name="Normal 3 8 5 3 3" xfId="24890"/>
    <cellStyle name="Normal 3 8 5 4" xfId="22740"/>
    <cellStyle name="Normal 3 8 5 5" xfId="18492"/>
    <cellStyle name="Normal 3 8 6" xfId="24891"/>
    <cellStyle name="Normal 3 8 6 2" xfId="21407"/>
    <cellStyle name="Normal 3 8 6 2 2" xfId="9621"/>
    <cellStyle name="Normal 3 8 6 2 3" xfId="9624"/>
    <cellStyle name="Normal 3 8 6 3" xfId="21409"/>
    <cellStyle name="Normal 3 8 6 4" xfId="24892"/>
    <cellStyle name="Normal 3 8 7" xfId="24893"/>
    <cellStyle name="Normal 3 8 7 2" xfId="21427"/>
    <cellStyle name="Normal 3 8 7 3" xfId="24895"/>
    <cellStyle name="Normal 3 8 8" xfId="24897"/>
    <cellStyle name="Normal 3 8 9" xfId="6180"/>
    <cellStyle name="Normal 3 9" xfId="11005"/>
    <cellStyle name="Normal 3 9 2" xfId="24898"/>
    <cellStyle name="Normal 3 9 2 2" xfId="24899"/>
    <cellStyle name="Normal 3 9 2 2 2" xfId="22674"/>
    <cellStyle name="Normal 3 9 2 2 2 2" xfId="21164"/>
    <cellStyle name="Normal 3 9 2 2 2 2 2" xfId="21167"/>
    <cellStyle name="Normal 3 9 2 2 2 2 3" xfId="21169"/>
    <cellStyle name="Normal 3 9 2 2 2 3" xfId="21171"/>
    <cellStyle name="Normal 3 9 2 2 2 4" xfId="21174"/>
    <cellStyle name="Normal 3 9 2 2 3" xfId="22677"/>
    <cellStyle name="Normal 3 9 2 2 3 2" xfId="21196"/>
    <cellStyle name="Normal 3 9 2 2 3 3" xfId="24901"/>
    <cellStyle name="Normal 3 9 2 2 4" xfId="22679"/>
    <cellStyle name="Normal 3 9 2 2 5" xfId="24902"/>
    <cellStyle name="Normal 3 9 2 3" xfId="24903"/>
    <cellStyle name="Normal 3 9 2 3 2" xfId="22695"/>
    <cellStyle name="Normal 3 9 2 3 2 2" xfId="1910"/>
    <cellStyle name="Normal 3 9 2 3 2 3" xfId="1918"/>
    <cellStyle name="Normal 3 9 2 3 3" xfId="22698"/>
    <cellStyle name="Normal 3 9 2 3 4" xfId="24904"/>
    <cellStyle name="Normal 3 9 2 4" xfId="24905"/>
    <cellStyle name="Normal 3 9 2 4 2" xfId="22710"/>
    <cellStyle name="Normal 3 9 2 4 3" xfId="24906"/>
    <cellStyle name="Normal 3 9 2 5" xfId="16787"/>
    <cellStyle name="Normal 3 9 2 6" xfId="16791"/>
    <cellStyle name="Normal 3 9 3" xfId="24907"/>
    <cellStyle name="Normal 3 9 3 2" xfId="24908"/>
    <cellStyle name="Normal 3 9 3 2 2" xfId="22745"/>
    <cellStyle name="Normal 3 9 3 2 2 2" xfId="24894"/>
    <cellStyle name="Normal 3 9 3 2 2 2 2" xfId="24909"/>
    <cellStyle name="Normal 3 9 3 2 2 2 3" xfId="24910"/>
    <cellStyle name="Normal 3 9 3 2 2 3" xfId="24911"/>
    <cellStyle name="Normal 3 9 3 2 2 4" xfId="19007"/>
    <cellStyle name="Normal 3 9 3 2 3" xfId="24912"/>
    <cellStyle name="Normal 3 9 3 2 3 2" xfId="24913"/>
    <cellStyle name="Normal 3 9 3 2 3 3" xfId="24914"/>
    <cellStyle name="Normal 3 9 3 2 4" xfId="24915"/>
    <cellStyle name="Normal 3 9 3 2 5" xfId="19720"/>
    <cellStyle name="Normal 3 9 3 3" xfId="24916"/>
    <cellStyle name="Normal 3 9 3 3 2" xfId="24917"/>
    <cellStyle name="Normal 3 9 3 3 2 2" xfId="24918"/>
    <cellStyle name="Normal 3 9 3 3 2 3" xfId="24919"/>
    <cellStyle name="Normal 3 9 3 3 3" xfId="24920"/>
    <cellStyle name="Normal 3 9 3 3 4" xfId="24921"/>
    <cellStyle name="Normal 3 9 3 4" xfId="24922"/>
    <cellStyle name="Normal 3 9 3 4 2" xfId="24923"/>
    <cellStyle name="Normal 3 9 3 4 3" xfId="24924"/>
    <cellStyle name="Normal 3 9 3 5" xfId="16795"/>
    <cellStyle name="Normal 3 9 3 6" xfId="16797"/>
    <cellStyle name="Normal 3 9 4" xfId="24925"/>
    <cellStyle name="Normal 3 9 4 2" xfId="21468"/>
    <cellStyle name="Normal 3 9 4 2 2" xfId="22782"/>
    <cellStyle name="Normal 3 9 4 2 2 2" xfId="24926"/>
    <cellStyle name="Normal 3 9 4 2 2 3" xfId="24927"/>
    <cellStyle name="Normal 3 9 4 2 3" xfId="24928"/>
    <cellStyle name="Normal 3 9 4 2 4" xfId="24929"/>
    <cellStyle name="Normal 3 9 4 3" xfId="21471"/>
    <cellStyle name="Normal 3 9 4 3 2" xfId="6669"/>
    <cellStyle name="Normal 3 9 4 3 3" xfId="24930"/>
    <cellStyle name="Normal 3 9 4 4" xfId="24932"/>
    <cellStyle name="Normal 3 9 4 5" xfId="14048"/>
    <cellStyle name="Normal 3 9 5" xfId="22391"/>
    <cellStyle name="Normal 3 9 5 2" xfId="21495"/>
    <cellStyle name="Normal 3 9 5 2 2" xfId="2957"/>
    <cellStyle name="Normal 3 9 5 2 3" xfId="24933"/>
    <cellStyle name="Normal 3 9 5 3" xfId="21498"/>
    <cellStyle name="Normal 3 9 5 4" xfId="24934"/>
    <cellStyle name="Normal 3 9 6" xfId="24935"/>
    <cellStyle name="Normal 3 9 6 2" xfId="21519"/>
    <cellStyle name="Normal 3 9 6 3" xfId="24936"/>
    <cellStyle name="Normal 3 9 7" xfId="24937"/>
    <cellStyle name="Normal 3 9 8" xfId="24938"/>
    <cellStyle name="Normal 30" xfId="13371"/>
    <cellStyle name="Normal 31" xfId="13373"/>
    <cellStyle name="Normal 32" xfId="13375"/>
    <cellStyle name="Normal 33" xfId="13380"/>
    <cellStyle name="Normal 33 2" xfId="24939"/>
    <cellStyle name="Normal 34" xfId="13382"/>
    <cellStyle name="Normal 35" xfId="24941"/>
    <cellStyle name="Normal 36" xfId="24943"/>
    <cellStyle name="Normal 37" xfId="24945"/>
    <cellStyle name="Normal 38" xfId="24947"/>
    <cellStyle name="Normal 39" xfId="24949"/>
    <cellStyle name="Normal 39 2" xfId="24950"/>
    <cellStyle name="Normal 39 2 2" xfId="24951"/>
    <cellStyle name="Normal 39 2 3" xfId="24953"/>
    <cellStyle name="Normal 39 3" xfId="24954"/>
    <cellStyle name="Normal 39 4" xfId="12672"/>
    <cellStyle name="Normal 4" xfId="24955"/>
    <cellStyle name="Normal 4 2" xfId="10458"/>
    <cellStyle name="Normal 4 2 10" xfId="20024"/>
    <cellStyle name="Normal 4 2 2" xfId="20490"/>
    <cellStyle name="Normal 4 2 2 2" xfId="14822"/>
    <cellStyle name="Normal 4 2 2 2 2" xfId="22193"/>
    <cellStyle name="Normal 4 2 2 2 2 2" xfId="8961"/>
    <cellStyle name="Normal 4 2 2 2 2 2 2" xfId="18467"/>
    <cellStyle name="Normal 4 2 2 2 2 2 2 2" xfId="18471"/>
    <cellStyle name="Normal 4 2 2 2 2 2 2 2 2" xfId="16602"/>
    <cellStyle name="Normal 4 2 2 2 2 2 2 2 3" xfId="18238"/>
    <cellStyle name="Normal 4 2 2 2 2 2 2 3" xfId="7364"/>
    <cellStyle name="Normal 4 2 2 2 2 2 2 4" xfId="7368"/>
    <cellStyle name="Normal 4 2 2 2 2 2 3" xfId="22195"/>
    <cellStyle name="Normal 4 2 2 2 2 2 3 2" xfId="22198"/>
    <cellStyle name="Normal 4 2 2 2 2 2 3 3" xfId="22200"/>
    <cellStyle name="Normal 4 2 2 2 2 2 4" xfId="22202"/>
    <cellStyle name="Normal 4 2 2 2 2 2 5" xfId="22204"/>
    <cellStyle name="Normal 4 2 2 2 2 3" xfId="8964"/>
    <cellStyle name="Normal 4 2 2 2 2 3 2" xfId="20135"/>
    <cellStyle name="Normal 4 2 2 2 2 3 2 2" xfId="20139"/>
    <cellStyle name="Normal 4 2 2 2 2 3 2 3" xfId="20149"/>
    <cellStyle name="Normal 4 2 2 2 2 3 3" xfId="22206"/>
    <cellStyle name="Normal 4 2 2 2 2 3 4" xfId="22208"/>
    <cellStyle name="Normal 4 2 2 2 2 4" xfId="6405"/>
    <cellStyle name="Normal 4 2 2 2 2 4 2" xfId="6409"/>
    <cellStyle name="Normal 4 2 2 2 2 4 3" xfId="6425"/>
    <cellStyle name="Normal 4 2 2 2 2 5" xfId="6432"/>
    <cellStyle name="Normal 4 2 2 2 2 6" xfId="6447"/>
    <cellStyle name="Normal 4 2 2 2 3" xfId="22210"/>
    <cellStyle name="Normal 4 2 2 2 3 2" xfId="8253"/>
    <cellStyle name="Normal 4 2 2 2 3 2 2" xfId="21595"/>
    <cellStyle name="Normal 4 2 2 2 3 2 2 2" xfId="22212"/>
    <cellStyle name="Normal 4 2 2 2 3 2 2 2 2" xfId="24956"/>
    <cellStyle name="Normal 4 2 2 2 3 2 2 2 3" xfId="20036"/>
    <cellStyle name="Normal 4 2 2 2 3 2 2 3" xfId="22214"/>
    <cellStyle name="Normal 4 2 2 2 3 2 2 4" xfId="16619"/>
    <cellStyle name="Normal 4 2 2 2 3 2 3" xfId="22216"/>
    <cellStyle name="Normal 4 2 2 2 3 2 3 2" xfId="24957"/>
    <cellStyle name="Normal 4 2 2 2 3 2 3 3" xfId="24958"/>
    <cellStyle name="Normal 4 2 2 2 3 2 4" xfId="22219"/>
    <cellStyle name="Normal 4 2 2 2 3 2 5" xfId="22811"/>
    <cellStyle name="Normal 4 2 2 2 3 3" xfId="14653"/>
    <cellStyle name="Normal 4 2 2 2 3 3 2" xfId="21714"/>
    <cellStyle name="Normal 4 2 2 2 3 3 2 2" xfId="24959"/>
    <cellStyle name="Normal 4 2 2 2 3 3 2 3" xfId="24960"/>
    <cellStyle name="Normal 4 2 2 2 3 3 3" xfId="22221"/>
    <cellStyle name="Normal 4 2 2 2 3 3 4" xfId="24961"/>
    <cellStyle name="Normal 4 2 2 2 3 4" xfId="6461"/>
    <cellStyle name="Normal 4 2 2 2 3 4 2" xfId="6464"/>
    <cellStyle name="Normal 4 2 2 2 3 4 3" xfId="6471"/>
    <cellStyle name="Normal 4 2 2 2 3 5" xfId="6482"/>
    <cellStyle name="Normal 4 2 2 2 3 6" xfId="6494"/>
    <cellStyle name="Normal 4 2 2 2 4" xfId="22223"/>
    <cellStyle name="Normal 4 2 2 2 4 2" xfId="14657"/>
    <cellStyle name="Normal 4 2 2 2 4 2 2" xfId="18611"/>
    <cellStyle name="Normal 4 2 2 2 4 2 2 2" xfId="23138"/>
    <cellStyle name="Normal 4 2 2 2 4 2 2 3" xfId="23147"/>
    <cellStyle name="Normal 4 2 2 2 4 2 3" xfId="22225"/>
    <cellStyle name="Normal 4 2 2 2 4 2 4" xfId="24962"/>
    <cellStyle name="Normal 4 2 2 2 4 3" xfId="22227"/>
    <cellStyle name="Normal 4 2 2 2 4 3 2" xfId="23605"/>
    <cellStyle name="Normal 4 2 2 2 4 3 3" xfId="24963"/>
    <cellStyle name="Normal 4 2 2 2 4 4" xfId="6503"/>
    <cellStyle name="Normal 4 2 2 2 4 5" xfId="6515"/>
    <cellStyle name="Normal 4 2 2 2 5" xfId="22229"/>
    <cellStyle name="Normal 4 2 2 2 5 2" xfId="20748"/>
    <cellStyle name="Normal 4 2 2 2 5 2 2" xfId="5115"/>
    <cellStyle name="Normal 4 2 2 2 5 2 3" xfId="5118"/>
    <cellStyle name="Normal 4 2 2 2 5 3" xfId="22231"/>
    <cellStyle name="Normal 4 2 2 2 5 4" xfId="6522"/>
    <cellStyle name="Normal 4 2 2 2 6" xfId="22233"/>
    <cellStyle name="Normal 4 2 2 2 6 2" xfId="610"/>
    <cellStyle name="Normal 4 2 2 2 6 3" xfId="621"/>
    <cellStyle name="Normal 4 2 2 2 7" xfId="15136"/>
    <cellStyle name="Normal 4 2 2 2 8" xfId="15139"/>
    <cellStyle name="Normal 4 2 2 3" xfId="14824"/>
    <cellStyle name="Normal 4 2 2 3 2" xfId="22279"/>
    <cellStyle name="Normal 4 2 2 3 2 2" xfId="8971"/>
    <cellStyle name="Normal 4 2 2 3 2 2 2" xfId="22282"/>
    <cellStyle name="Normal 4 2 2 3 2 2 2 2" xfId="22286"/>
    <cellStyle name="Normal 4 2 2 3 2 2 2 3" xfId="22288"/>
    <cellStyle name="Normal 4 2 2 3 2 2 3" xfId="22290"/>
    <cellStyle name="Normal 4 2 2 3 2 2 4" xfId="22292"/>
    <cellStyle name="Normal 4 2 2 3 2 3" xfId="22294"/>
    <cellStyle name="Normal 4 2 2 3 2 3 2" xfId="22296"/>
    <cellStyle name="Normal 4 2 2 3 2 3 3" xfId="22298"/>
    <cellStyle name="Normal 4 2 2 3 2 4" xfId="6539"/>
    <cellStyle name="Normal 4 2 2 3 2 5" xfId="6550"/>
    <cellStyle name="Normal 4 2 2 3 3" xfId="22300"/>
    <cellStyle name="Normal 4 2 2 3 3 2" xfId="14662"/>
    <cellStyle name="Normal 4 2 2 3 3 2 2" xfId="22302"/>
    <cellStyle name="Normal 4 2 2 3 3 2 3" xfId="22304"/>
    <cellStyle name="Normal 4 2 2 3 3 3" xfId="22306"/>
    <cellStyle name="Normal 4 2 2 3 3 4" xfId="6565"/>
    <cellStyle name="Normal 4 2 2 3 4" xfId="22308"/>
    <cellStyle name="Normal 4 2 2 3 4 2" xfId="22310"/>
    <cellStyle name="Normal 4 2 2 3 4 3" xfId="22312"/>
    <cellStyle name="Normal 4 2 2 3 5" xfId="22314"/>
    <cellStyle name="Normal 4 2 2 3 6" xfId="22316"/>
    <cellStyle name="Normal 4 2 2 4" xfId="24964"/>
    <cellStyle name="Normal 4 2 2 4 2" xfId="22332"/>
    <cellStyle name="Normal 4 2 2 4 2 2" xfId="22334"/>
    <cellStyle name="Normal 4 2 2 4 2 2 2" xfId="15514"/>
    <cellStyle name="Normal 4 2 2 4 2 2 2 2" xfId="24965"/>
    <cellStyle name="Normal 4 2 2 4 2 2 2 3" xfId="24966"/>
    <cellStyle name="Normal 4 2 2 4 2 2 3" xfId="24967"/>
    <cellStyle name="Normal 4 2 2 4 2 2 4" xfId="24968"/>
    <cellStyle name="Normal 4 2 2 4 2 3" xfId="22336"/>
    <cellStyle name="Normal 4 2 2 4 2 3 2" xfId="15547"/>
    <cellStyle name="Normal 4 2 2 4 2 3 3" xfId="24969"/>
    <cellStyle name="Normal 4 2 2 4 2 4" xfId="6582"/>
    <cellStyle name="Normal 4 2 2 4 2 5" xfId="6593"/>
    <cellStyle name="Normal 4 2 2 4 3" xfId="22338"/>
    <cellStyle name="Normal 4 2 2 4 3 2" xfId="24970"/>
    <cellStyle name="Normal 4 2 2 4 3 2 2" xfId="24972"/>
    <cellStyle name="Normal 4 2 2 4 3 2 3" xfId="24973"/>
    <cellStyle name="Normal 4 2 2 4 3 3" xfId="24974"/>
    <cellStyle name="Normal 4 2 2 4 3 4" xfId="6601"/>
    <cellStyle name="Normal 4 2 2 4 4" xfId="22340"/>
    <cellStyle name="Normal 4 2 2 4 4 2" xfId="24975"/>
    <cellStyle name="Normal 4 2 2 4 4 3" xfId="24976"/>
    <cellStyle name="Normal 4 2 2 4 5" xfId="24977"/>
    <cellStyle name="Normal 4 2 2 4 6" xfId="24978"/>
    <cellStyle name="Normal 4 2 2 5" xfId="7236"/>
    <cellStyle name="Normal 4 2 2 5 2" xfId="22359"/>
    <cellStyle name="Normal 4 2 2 5 2 2" xfId="22361"/>
    <cellStyle name="Normal 4 2 2 5 2 2 2" xfId="24980"/>
    <cellStyle name="Normal 4 2 2 5 2 2 3" xfId="22262"/>
    <cellStyle name="Normal 4 2 2 5 2 3" xfId="22363"/>
    <cellStyle name="Normal 4 2 2 5 2 4" xfId="6617"/>
    <cellStyle name="Normal 4 2 2 5 3" xfId="18280"/>
    <cellStyle name="Normal 4 2 2 5 3 2" xfId="24981"/>
    <cellStyle name="Normal 4 2 2 5 3 3" xfId="600"/>
    <cellStyle name="Normal 4 2 2 5 4" xfId="2898"/>
    <cellStyle name="Normal 4 2 2 5 5" xfId="2904"/>
    <cellStyle name="Normal 4 2 2 6" xfId="7238"/>
    <cellStyle name="Normal 4 2 2 6 2" xfId="22375"/>
    <cellStyle name="Normal 4 2 2 6 2 2" xfId="23007"/>
    <cellStyle name="Normal 4 2 2 6 2 3" xfId="23009"/>
    <cellStyle name="Normal 4 2 2 6 3" xfId="22378"/>
    <cellStyle name="Normal 4 2 2 6 4" xfId="3435"/>
    <cellStyle name="Normal 4 2 2 7" xfId="23011"/>
    <cellStyle name="Normal 4 2 2 7 2" xfId="14322"/>
    <cellStyle name="Normal 4 2 2 7 3" xfId="23014"/>
    <cellStyle name="Normal 4 2 2 8" xfId="23017"/>
    <cellStyle name="Normal 4 2 2 9" xfId="22281"/>
    <cellStyle name="Normal 4 2 3" xfId="20492"/>
    <cellStyle name="Normal 4 2 3 2" xfId="14845"/>
    <cellStyle name="Normal 4 2 3 2 2" xfId="22754"/>
    <cellStyle name="Normal 4 2 3 2 2 2" xfId="22756"/>
    <cellStyle name="Normal 4 2 3 2 2 2 2" xfId="22758"/>
    <cellStyle name="Normal 4 2 3 2 2 2 2 2" xfId="22761"/>
    <cellStyle name="Normal 4 2 3 2 2 2 2 3" xfId="22765"/>
    <cellStyle name="Normal 4 2 3 2 2 2 3" xfId="22767"/>
    <cellStyle name="Normal 4 2 3 2 2 2 4" xfId="21463"/>
    <cellStyle name="Normal 4 2 3 2 2 3" xfId="22771"/>
    <cellStyle name="Normal 4 2 3 2 2 3 2" xfId="22774"/>
    <cellStyle name="Normal 4 2 3 2 2 3 3" xfId="22779"/>
    <cellStyle name="Normal 4 2 3 2 2 4" xfId="6656"/>
    <cellStyle name="Normal 4 2 3 2 2 5" xfId="6671"/>
    <cellStyle name="Normal 4 2 3 2 3" xfId="21892"/>
    <cellStyle name="Normal 4 2 3 2 3 2" xfId="8307"/>
    <cellStyle name="Normal 4 2 3 2 3 2 2" xfId="21895"/>
    <cellStyle name="Normal 4 2 3 2 3 2 3" xfId="21900"/>
    <cellStyle name="Normal 4 2 3 2 3 3" xfId="21903"/>
    <cellStyle name="Normal 4 2 3 2 3 4" xfId="6687"/>
    <cellStyle name="Normal 4 2 3 2 4" xfId="21906"/>
    <cellStyle name="Normal 4 2 3 2 4 2" xfId="21909"/>
    <cellStyle name="Normal 4 2 3 2 4 3" xfId="21915"/>
    <cellStyle name="Normal 4 2 3 2 5" xfId="12535"/>
    <cellStyle name="Normal 4 2 3 2 6" xfId="12645"/>
    <cellStyle name="Normal 4 2 3 3" xfId="14847"/>
    <cellStyle name="Normal 4 2 3 3 2" xfId="22832"/>
    <cellStyle name="Normal 4 2 3 3 2 2" xfId="22834"/>
    <cellStyle name="Normal 4 2 3 3 2 2 2" xfId="22836"/>
    <cellStyle name="Normal 4 2 3 3 2 2 2 2" xfId="22839"/>
    <cellStyle name="Normal 4 2 3 3 2 2 2 3" xfId="10116"/>
    <cellStyle name="Normal 4 2 3 3 2 2 3" xfId="22841"/>
    <cellStyle name="Normal 4 2 3 3 2 2 4" xfId="22843"/>
    <cellStyle name="Normal 4 2 3 3 2 3" xfId="22845"/>
    <cellStyle name="Normal 4 2 3 3 2 3 2" xfId="22848"/>
    <cellStyle name="Normal 4 2 3 3 2 3 3" xfId="22851"/>
    <cellStyle name="Normal 4 2 3 3 2 4" xfId="6711"/>
    <cellStyle name="Normal 4 2 3 3 2 5" xfId="6724"/>
    <cellStyle name="Normal 4 2 3 3 3" xfId="21919"/>
    <cellStyle name="Normal 4 2 3 3 3 2" xfId="21922"/>
    <cellStyle name="Normal 4 2 3 3 3 2 2" xfId="21925"/>
    <cellStyle name="Normal 4 2 3 3 3 2 3" xfId="21929"/>
    <cellStyle name="Normal 4 2 3 3 3 3" xfId="21933"/>
    <cellStyle name="Normal 4 2 3 3 3 4" xfId="6737"/>
    <cellStyle name="Normal 4 2 3 3 4" xfId="21936"/>
    <cellStyle name="Normal 4 2 3 3 4 2" xfId="21939"/>
    <cellStyle name="Normal 4 2 3 3 4 3" xfId="21946"/>
    <cellStyle name="Normal 4 2 3 3 5" xfId="12753"/>
    <cellStyle name="Normal 4 2 3 3 6" xfId="12757"/>
    <cellStyle name="Normal 4 2 3 4" xfId="24982"/>
    <cellStyle name="Normal 4 2 3 4 2" xfId="22872"/>
    <cellStyle name="Normal 4 2 3 4 2 2" xfId="22874"/>
    <cellStyle name="Normal 4 2 3 4 2 2 2" xfId="24983"/>
    <cellStyle name="Normal 4 2 3 4 2 2 3" xfId="24984"/>
    <cellStyle name="Normal 4 2 3 4 2 3" xfId="22876"/>
    <cellStyle name="Normal 4 2 3 4 2 4" xfId="6756"/>
    <cellStyle name="Normal 4 2 3 4 3" xfId="21949"/>
    <cellStyle name="Normal 4 2 3 4 3 2" xfId="21952"/>
    <cellStyle name="Normal 4 2 3 4 3 3" xfId="21956"/>
    <cellStyle name="Normal 4 2 3 4 4" xfId="21958"/>
    <cellStyle name="Normal 4 2 3 4 5" xfId="12806"/>
    <cellStyle name="Normal 4 2 3 5" xfId="24985"/>
    <cellStyle name="Normal 4 2 3 5 2" xfId="22896"/>
    <cellStyle name="Normal 4 2 3 5 2 2" xfId="22898"/>
    <cellStyle name="Normal 4 2 3 5 2 3" xfId="22900"/>
    <cellStyle name="Normal 4 2 3 5 3" xfId="21963"/>
    <cellStyle name="Normal 4 2 3 5 4" xfId="3461"/>
    <cellStyle name="Normal 4 2 3 6" xfId="869"/>
    <cellStyle name="Normal 4 2 3 6 2" xfId="22906"/>
    <cellStyle name="Normal 4 2 3 6 3" xfId="21969"/>
    <cellStyle name="Normal 4 2 3 7" xfId="876"/>
    <cellStyle name="Normal 4 2 3 8" xfId="23020"/>
    <cellStyle name="Normal 4 2 4" xfId="24986"/>
    <cellStyle name="Normal 4 2 4 2" xfId="14865"/>
    <cellStyle name="Normal 4 2 4 2 2" xfId="23154"/>
    <cellStyle name="Normal 4 2 4 2 2 2" xfId="9189"/>
    <cellStyle name="Normal 4 2 4 2 2 2 2" xfId="24987"/>
    <cellStyle name="Normal 4 2 4 2 2 2 3" xfId="24988"/>
    <cellStyle name="Normal 4 2 4 2 2 3" xfId="24989"/>
    <cellStyle name="Normal 4 2 4 2 2 4" xfId="6803"/>
    <cellStyle name="Normal 4 2 4 2 3" xfId="22001"/>
    <cellStyle name="Normal 4 2 4 2 3 2" xfId="22004"/>
    <cellStyle name="Normal 4 2 4 2 3 3" xfId="22008"/>
    <cellStyle name="Normal 4 2 4 2 4" xfId="22012"/>
    <cellStyle name="Normal 4 2 4 2 5" xfId="22021"/>
    <cellStyle name="Normal 4 2 4 3" xfId="24990"/>
    <cellStyle name="Normal 4 2 4 3 2" xfId="24991"/>
    <cellStyle name="Normal 4 2 4 3 2 2" xfId="24992"/>
    <cellStyle name="Normal 4 2 4 3 2 3" xfId="24993"/>
    <cellStyle name="Normal 4 2 4 3 3" xfId="22028"/>
    <cellStyle name="Normal 4 2 4 3 4" xfId="22036"/>
    <cellStyle name="Normal 4 2 4 4" xfId="13129"/>
    <cellStyle name="Normal 4 2 4 4 2" xfId="13131"/>
    <cellStyle name="Normal 4 2 4 4 3" xfId="13135"/>
    <cellStyle name="Normal 4 2 4 5" xfId="13140"/>
    <cellStyle name="Normal 4 2 4 6" xfId="13145"/>
    <cellStyle name="Normal 4 2 5" xfId="24994"/>
    <cellStyle name="Normal 4 2 5 2" xfId="24995"/>
    <cellStyle name="Normal 4 2 5 2 2" xfId="24996"/>
    <cellStyle name="Normal 4 2 5 2 2 2" xfId="24997"/>
    <cellStyle name="Normal 4 2 5 2 2 2 2" xfId="24998"/>
    <cellStyle name="Normal 4 2 5 2 2 2 3" xfId="24999"/>
    <cellStyle name="Normal 4 2 5 2 2 3" xfId="13457"/>
    <cellStyle name="Normal 4 2 5 2 2 4" xfId="6846"/>
    <cellStyle name="Normal 4 2 5 2 3" xfId="22059"/>
    <cellStyle name="Normal 4 2 5 2 3 2" xfId="22061"/>
    <cellStyle name="Normal 4 2 5 2 3 3" xfId="22063"/>
    <cellStyle name="Normal 4 2 5 2 4" xfId="22065"/>
    <cellStyle name="Normal 4 2 5 2 5" xfId="22067"/>
    <cellStyle name="Normal 4 2 5 3" xfId="25000"/>
    <cellStyle name="Normal 4 2 5 3 2" xfId="25001"/>
    <cellStyle name="Normal 4 2 5 3 2 2" xfId="25002"/>
    <cellStyle name="Normal 4 2 5 3 2 3" xfId="24623"/>
    <cellStyle name="Normal 4 2 5 3 3" xfId="22069"/>
    <cellStyle name="Normal 4 2 5 3 4" xfId="22072"/>
    <cellStyle name="Normal 4 2 5 4" xfId="13151"/>
    <cellStyle name="Normal 4 2 5 4 2" xfId="13153"/>
    <cellStyle name="Normal 4 2 5 4 3" xfId="13155"/>
    <cellStyle name="Normal 4 2 5 5" xfId="13157"/>
    <cellStyle name="Normal 4 2 5 6" xfId="13159"/>
    <cellStyle name="Normal 4 2 6" xfId="22561"/>
    <cellStyle name="Normal 4 2 6 2" xfId="24853"/>
    <cellStyle name="Normal 4 2 6 2 2" xfId="25003"/>
    <cellStyle name="Normal 4 2 6 2 2 2" xfId="25004"/>
    <cellStyle name="Normal 4 2 6 2 2 3" xfId="19067"/>
    <cellStyle name="Normal 4 2 6 2 3" xfId="22093"/>
    <cellStyle name="Normal 4 2 6 2 4" xfId="22096"/>
    <cellStyle name="Normal 4 2 6 3" xfId="24855"/>
    <cellStyle name="Normal 4 2 6 3 2" xfId="25005"/>
    <cellStyle name="Normal 4 2 6 3 3" xfId="22101"/>
    <cellStyle name="Normal 4 2 6 4" xfId="13162"/>
    <cellStyle name="Normal 4 2 6 5" xfId="13164"/>
    <cellStyle name="Normal 4 2 7" xfId="22564"/>
    <cellStyle name="Normal 4 2 7 2" xfId="9458"/>
    <cellStyle name="Normal 4 2 7 2 2" xfId="9461"/>
    <cellStyle name="Normal 4 2 7 2 3" xfId="22115"/>
    <cellStyle name="Normal 4 2 7 3" xfId="9482"/>
    <cellStyle name="Normal 4 2 7 4" xfId="9489"/>
    <cellStyle name="Normal 4 2 8" xfId="24857"/>
    <cellStyle name="Normal 4 2 8 2" xfId="11779"/>
    <cellStyle name="Normal 4 2 8 3" xfId="12125"/>
    <cellStyle name="Normal 4 2 9" xfId="25006"/>
    <cellStyle name="Normal 4 3" xfId="10460"/>
    <cellStyle name="Normal 4 4" xfId="21047"/>
    <cellStyle name="Normal 4 5" xfId="21049"/>
    <cellStyle name="Normal 40" xfId="24940"/>
    <cellStyle name="Normal 41" xfId="24942"/>
    <cellStyle name="Normal 41 2" xfId="25007"/>
    <cellStyle name="Normal 41 3" xfId="16867"/>
    <cellStyle name="Normal 42" xfId="24944"/>
    <cellStyle name="Normal 42 2" xfId="25008"/>
    <cellStyle name="Normal 42 3" xfId="25009"/>
    <cellStyle name="Normal 43" xfId="24946"/>
    <cellStyle name="Normal 43 2" xfId="21419"/>
    <cellStyle name="Normal 44" xfId="24948"/>
    <cellStyle name="Normal 45" xfId="25010"/>
    <cellStyle name="Normal 5" xfId="25011"/>
    <cellStyle name="Normal 5 10" xfId="16445"/>
    <cellStyle name="Normal 5 10 2" xfId="16447"/>
    <cellStyle name="Normal 5 10 3" xfId="16449"/>
    <cellStyle name="Normal 5 11" xfId="16451"/>
    <cellStyle name="Normal 5 12" xfId="16453"/>
    <cellStyle name="Normal 5 13" xfId="25012"/>
    <cellStyle name="Normal 5 2" xfId="10505"/>
    <cellStyle name="Normal 5 2 10" xfId="25013"/>
    <cellStyle name="Normal 5 2 11" xfId="25014"/>
    <cellStyle name="Normal 5 2 2" xfId="20522"/>
    <cellStyle name="Normal 5 2 2 10" xfId="6246"/>
    <cellStyle name="Normal 5 2 2 2" xfId="11668"/>
    <cellStyle name="Normal 5 2 2 2 2" xfId="23231"/>
    <cellStyle name="Normal 5 2 2 2 2 2" xfId="23233"/>
    <cellStyle name="Normal 5 2 2 2 2 2 2" xfId="4922"/>
    <cellStyle name="Normal 5 2 2 2 2 2 2 2" xfId="4926"/>
    <cellStyle name="Normal 5 2 2 2 2 2 2 2 2" xfId="20644"/>
    <cellStyle name="Normal 5 2 2 2 2 2 2 2 2 2" xfId="5810"/>
    <cellStyle name="Normal 5 2 2 2 2 2 2 2 2 3" xfId="5830"/>
    <cellStyle name="Normal 5 2 2 2 2 2 2 2 3" xfId="20118"/>
    <cellStyle name="Normal 5 2 2 2 2 2 2 2 4" xfId="20121"/>
    <cellStyle name="Normal 5 2 2 2 2 2 2 3" xfId="4781"/>
    <cellStyle name="Normal 5 2 2 2 2 2 2 3 2" xfId="20666"/>
    <cellStyle name="Normal 5 2 2 2 2 2 2 3 3" xfId="20125"/>
    <cellStyle name="Normal 5 2 2 2 2 2 2 4" xfId="4788"/>
    <cellStyle name="Normal 5 2 2 2 2 2 2 5" xfId="5398"/>
    <cellStyle name="Normal 5 2 2 2 2 2 3" xfId="3576"/>
    <cellStyle name="Normal 5 2 2 2 2 2 3 2" xfId="5083"/>
    <cellStyle name="Normal 5 2 2 2 2 2 3 2 2" xfId="20689"/>
    <cellStyle name="Normal 5 2 2 2 2 2 3 2 3" xfId="20130"/>
    <cellStyle name="Normal 5 2 2 2 2 2 3 3" xfId="4794"/>
    <cellStyle name="Normal 5 2 2 2 2 2 3 4" xfId="6473"/>
    <cellStyle name="Normal 5 2 2 2 2 2 4" xfId="3581"/>
    <cellStyle name="Normal 5 2 2 2 2 2 4 2" xfId="5086"/>
    <cellStyle name="Normal 5 2 2 2 2 2 4 3" xfId="4801"/>
    <cellStyle name="Normal 5 2 2 2 2 2 5" xfId="3204"/>
    <cellStyle name="Normal 5 2 2 2 2 2 6" xfId="3218"/>
    <cellStyle name="Normal 5 2 2 2 2 3" xfId="23235"/>
    <cellStyle name="Normal 5 2 2 2 2 3 2" xfId="5540"/>
    <cellStyle name="Normal 5 2 2 2 2 3 2 2" xfId="5544"/>
    <cellStyle name="Normal 5 2 2 2 2 3 2 2 2" xfId="20782"/>
    <cellStyle name="Normal 5 2 2 2 2 3 2 2 2 2" xfId="25015"/>
    <cellStyle name="Normal 5 2 2 2 2 3 2 2 2 3" xfId="25016"/>
    <cellStyle name="Normal 5 2 2 2 2 3 2 2 3" xfId="20143"/>
    <cellStyle name="Normal 5 2 2 2 2 3 2 2 4" xfId="20146"/>
    <cellStyle name="Normal 5 2 2 2 2 3 2 3" xfId="5547"/>
    <cellStyle name="Normal 5 2 2 2 2 3 2 3 2" xfId="5647"/>
    <cellStyle name="Normal 5 2 2 2 2 3 2 3 3" xfId="5653"/>
    <cellStyle name="Normal 5 2 2 2 2 3 2 4" xfId="6486"/>
    <cellStyle name="Normal 5 2 2 2 2 3 2 5" xfId="6489"/>
    <cellStyle name="Normal 5 2 2 2 2 3 3" xfId="5557"/>
    <cellStyle name="Normal 5 2 2 2 2 3 3 2" xfId="1356"/>
    <cellStyle name="Normal 5 2 2 2 2 3 3 2 2" xfId="12639"/>
    <cellStyle name="Normal 5 2 2 2 2 3 3 2 3" xfId="12642"/>
    <cellStyle name="Normal 5 2 2 2 2 3 3 3" xfId="1360"/>
    <cellStyle name="Normal 5 2 2 2 2 3 3 4" xfId="25017"/>
    <cellStyle name="Normal 5 2 2 2 2 3 4" xfId="5560"/>
    <cellStyle name="Normal 5 2 2 2 2 3 4 2" xfId="1367"/>
    <cellStyle name="Normal 5 2 2 2 2 3 4 3" xfId="5563"/>
    <cellStyle name="Normal 5 2 2 2 2 3 5" xfId="914"/>
    <cellStyle name="Normal 5 2 2 2 2 3 6" xfId="110"/>
    <cellStyle name="Normal 5 2 2 2 2 4" xfId="25018"/>
    <cellStyle name="Normal 5 2 2 2 2 4 2" xfId="25019"/>
    <cellStyle name="Normal 5 2 2 2 2 4 2 2" xfId="25021"/>
    <cellStyle name="Normal 5 2 2 2 2 4 2 2 2" xfId="20862"/>
    <cellStyle name="Normal 5 2 2 2 2 4 2 2 3" xfId="20864"/>
    <cellStyle name="Normal 5 2 2 2 2 4 2 3" xfId="25022"/>
    <cellStyle name="Normal 5 2 2 2 2 4 2 4" xfId="25023"/>
    <cellStyle name="Normal 5 2 2 2 2 4 3" xfId="25024"/>
    <cellStyle name="Normal 5 2 2 2 2 4 3 2" xfId="11717"/>
    <cellStyle name="Normal 5 2 2 2 2 4 3 3" xfId="25025"/>
    <cellStyle name="Normal 5 2 2 2 2 4 4" xfId="25026"/>
    <cellStyle name="Normal 5 2 2 2 2 4 5" xfId="952"/>
    <cellStyle name="Normal 5 2 2 2 2 5" xfId="25027"/>
    <cellStyle name="Normal 5 2 2 2 2 5 2" xfId="25028"/>
    <cellStyle name="Normal 5 2 2 2 2 5 2 2" xfId="25030"/>
    <cellStyle name="Normal 5 2 2 2 2 5 2 3" xfId="25031"/>
    <cellStyle name="Normal 5 2 2 2 2 5 3" xfId="25032"/>
    <cellStyle name="Normal 5 2 2 2 2 5 4" xfId="25033"/>
    <cellStyle name="Normal 5 2 2 2 2 6" xfId="25035"/>
    <cellStyle name="Normal 5 2 2 2 2 6 2" xfId="25037"/>
    <cellStyle name="Normal 5 2 2 2 2 6 3" xfId="25039"/>
    <cellStyle name="Normal 5 2 2 2 2 7" xfId="25041"/>
    <cellStyle name="Normal 5 2 2 2 2 8" xfId="25043"/>
    <cellStyle name="Normal 5 2 2 2 3" xfId="23237"/>
    <cellStyle name="Normal 5 2 2 2 3 2" xfId="25044"/>
    <cellStyle name="Normal 5 2 2 2 3 2 2" xfId="7535"/>
    <cellStyle name="Normal 5 2 2 2 3 2 2 2" xfId="25045"/>
    <cellStyle name="Normal 5 2 2 2 3 2 2 2 2" xfId="20977"/>
    <cellStyle name="Normal 5 2 2 2 3 2 2 2 3" xfId="20224"/>
    <cellStyle name="Normal 5 2 2 2 3 2 2 3" xfId="25046"/>
    <cellStyle name="Normal 5 2 2 2 3 2 2 4" xfId="6508"/>
    <cellStyle name="Normal 5 2 2 2 3 2 3" xfId="24330"/>
    <cellStyle name="Normal 5 2 2 2 3 2 3 2" xfId="25047"/>
    <cellStyle name="Normal 5 2 2 2 3 2 3 3" xfId="25048"/>
    <cellStyle name="Normal 5 2 2 2 3 2 4" xfId="25049"/>
    <cellStyle name="Normal 5 2 2 2 3 2 5" xfId="25050"/>
    <cellStyle name="Normal 5 2 2 2 3 3" xfId="25051"/>
    <cellStyle name="Normal 5 2 2 2 3 3 2" xfId="24334"/>
    <cellStyle name="Normal 5 2 2 2 3 3 2 2" xfId="25052"/>
    <cellStyle name="Normal 5 2 2 2 3 3 2 3" xfId="25053"/>
    <cellStyle name="Normal 5 2 2 2 3 3 3" xfId="25054"/>
    <cellStyle name="Normal 5 2 2 2 3 3 4" xfId="25055"/>
    <cellStyle name="Normal 5 2 2 2 3 4" xfId="25056"/>
    <cellStyle name="Normal 5 2 2 2 3 4 2" xfId="25057"/>
    <cellStyle name="Normal 5 2 2 2 3 4 3" xfId="25058"/>
    <cellStyle name="Normal 5 2 2 2 3 5" xfId="25059"/>
    <cellStyle name="Normal 5 2 2 2 3 6" xfId="25061"/>
    <cellStyle name="Normal 5 2 2 2 4" xfId="23239"/>
    <cellStyle name="Normal 5 2 2 2 4 2" xfId="25062"/>
    <cellStyle name="Normal 5 2 2 2 4 2 2" xfId="24342"/>
    <cellStyle name="Normal 5 2 2 2 4 2 2 2" xfId="10798"/>
    <cellStyle name="Normal 5 2 2 2 4 2 2 2 2" xfId="10801"/>
    <cellStyle name="Normal 5 2 2 2 4 2 2 2 3" xfId="10805"/>
    <cellStyle name="Normal 5 2 2 2 4 2 2 3" xfId="10809"/>
    <cellStyle name="Normal 5 2 2 2 4 2 2 4" xfId="10812"/>
    <cellStyle name="Normal 5 2 2 2 4 2 3" xfId="13035"/>
    <cellStyle name="Normal 5 2 2 2 4 2 3 2" xfId="10829"/>
    <cellStyle name="Normal 5 2 2 2 4 2 3 3" xfId="10833"/>
    <cellStyle name="Normal 5 2 2 2 4 2 4" xfId="13052"/>
    <cellStyle name="Normal 5 2 2 2 4 2 5" xfId="13063"/>
    <cellStyle name="Normal 5 2 2 2 4 3" xfId="25063"/>
    <cellStyle name="Normal 5 2 2 2 4 3 2" xfId="25064"/>
    <cellStyle name="Normal 5 2 2 2 4 3 2 2" xfId="10898"/>
    <cellStyle name="Normal 5 2 2 2 4 3 2 3" xfId="23560"/>
    <cellStyle name="Normal 5 2 2 2 4 3 3" xfId="13075"/>
    <cellStyle name="Normal 5 2 2 2 4 3 4" xfId="13099"/>
    <cellStyle name="Normal 5 2 2 2 4 4" xfId="25065"/>
    <cellStyle name="Normal 5 2 2 2 4 4 2" xfId="25066"/>
    <cellStyle name="Normal 5 2 2 2 4 4 3" xfId="13107"/>
    <cellStyle name="Normal 5 2 2 2 4 5" xfId="25067"/>
    <cellStyle name="Normal 5 2 2 2 4 6" xfId="25068"/>
    <cellStyle name="Normal 5 2 2 2 5" xfId="25069"/>
    <cellStyle name="Normal 5 2 2 2 5 2" xfId="25070"/>
    <cellStyle name="Normal 5 2 2 2 5 2 2" xfId="25071"/>
    <cellStyle name="Normal 5 2 2 2 5 2 2 2" xfId="25072"/>
    <cellStyle name="Normal 5 2 2 2 5 2 2 3" xfId="25073"/>
    <cellStyle name="Normal 5 2 2 2 5 2 3" xfId="13174"/>
    <cellStyle name="Normal 5 2 2 2 5 2 4" xfId="13187"/>
    <cellStyle name="Normal 5 2 2 2 5 3" xfId="25074"/>
    <cellStyle name="Normal 5 2 2 2 5 3 2" xfId="25075"/>
    <cellStyle name="Normal 5 2 2 2 5 3 3" xfId="13199"/>
    <cellStyle name="Normal 5 2 2 2 5 4" xfId="25076"/>
    <cellStyle name="Normal 5 2 2 2 5 5" xfId="25077"/>
    <cellStyle name="Normal 5 2 2 2 6" xfId="25078"/>
    <cellStyle name="Normal 5 2 2 2 6 2" xfId="25079"/>
    <cellStyle name="Normal 5 2 2 2 6 2 2" xfId="25080"/>
    <cellStyle name="Normal 5 2 2 2 6 2 3" xfId="13242"/>
    <cellStyle name="Normal 5 2 2 2 6 3" xfId="25081"/>
    <cellStyle name="Normal 5 2 2 2 6 4" xfId="25082"/>
    <cellStyle name="Normal 5 2 2 2 7" xfId="25083"/>
    <cellStyle name="Normal 5 2 2 2 7 2" xfId="25084"/>
    <cellStyle name="Normal 5 2 2 2 7 3" xfId="25085"/>
    <cellStyle name="Normal 5 2 2 2 8" xfId="25087"/>
    <cellStyle name="Normal 5 2 2 2 9" xfId="25089"/>
    <cellStyle name="Normal 5 2 2 3" xfId="11670"/>
    <cellStyle name="Normal 5 2 2 3 2" xfId="23258"/>
    <cellStyle name="Normal 5 2 2 3 2 2" xfId="23260"/>
    <cellStyle name="Normal 5 2 2 3 2 2 2" xfId="5149"/>
    <cellStyle name="Normal 5 2 2 3 2 2 2 2" xfId="25090"/>
    <cellStyle name="Normal 5 2 2 3 2 2 2 2 2" xfId="25091"/>
    <cellStyle name="Normal 5 2 2 3 2 2 2 2 3" xfId="25092"/>
    <cellStyle name="Normal 5 2 2 3 2 2 2 3" xfId="25093"/>
    <cellStyle name="Normal 5 2 2 3 2 2 2 4" xfId="25094"/>
    <cellStyle name="Normal 5 2 2 3 2 2 3" xfId="5153"/>
    <cellStyle name="Normal 5 2 2 3 2 2 3 2" xfId="25095"/>
    <cellStyle name="Normal 5 2 2 3 2 2 3 3" xfId="25096"/>
    <cellStyle name="Normal 5 2 2 3 2 2 4" xfId="5156"/>
    <cellStyle name="Normal 5 2 2 3 2 2 5" xfId="5159"/>
    <cellStyle name="Normal 5 2 2 3 2 3" xfId="23262"/>
    <cellStyle name="Normal 5 2 2 3 2 3 2" xfId="5222"/>
    <cellStyle name="Normal 5 2 2 3 2 3 2 2" xfId="25097"/>
    <cellStyle name="Normal 5 2 2 3 2 3 2 3" xfId="25098"/>
    <cellStyle name="Normal 5 2 2 3 2 3 3" xfId="89"/>
    <cellStyle name="Normal 5 2 2 3 2 3 4" xfId="5225"/>
    <cellStyle name="Normal 5 2 2 3 2 4" xfId="13695"/>
    <cellStyle name="Normal 5 2 2 3 2 4 2" xfId="13697"/>
    <cellStyle name="Normal 5 2 2 3 2 4 3" xfId="13701"/>
    <cellStyle name="Normal 5 2 2 3 2 5" xfId="13704"/>
    <cellStyle name="Normal 5 2 2 3 2 6" xfId="13709"/>
    <cellStyle name="Normal 5 2 2 3 3" xfId="23264"/>
    <cellStyle name="Normal 5 2 2 3 3 2" xfId="25099"/>
    <cellStyle name="Normal 5 2 2 3 3 2 2" xfId="25100"/>
    <cellStyle name="Normal 5 2 2 3 3 2 2 2" xfId="25101"/>
    <cellStyle name="Normal 5 2 2 3 3 2 2 2 2" xfId="8789"/>
    <cellStyle name="Normal 5 2 2 3 3 2 2 2 3" xfId="20600"/>
    <cellStyle name="Normal 5 2 2 3 3 2 2 3" xfId="25102"/>
    <cellStyle name="Normal 5 2 2 3 3 2 2 4" xfId="23394"/>
    <cellStyle name="Normal 5 2 2 3 3 2 3" xfId="25103"/>
    <cellStyle name="Normal 5 2 2 3 3 2 3 2" xfId="25104"/>
    <cellStyle name="Normal 5 2 2 3 3 2 3 3" xfId="25105"/>
    <cellStyle name="Normal 5 2 2 3 3 2 4" xfId="25106"/>
    <cellStyle name="Normal 5 2 2 3 3 2 5" xfId="15121"/>
    <cellStyle name="Normal 5 2 2 3 3 3" xfId="25107"/>
    <cellStyle name="Normal 5 2 2 3 3 3 2" xfId="25108"/>
    <cellStyle name="Normal 5 2 2 3 3 3 2 2" xfId="25109"/>
    <cellStyle name="Normal 5 2 2 3 3 3 2 3" xfId="25110"/>
    <cellStyle name="Normal 5 2 2 3 3 3 3" xfId="25111"/>
    <cellStyle name="Normal 5 2 2 3 3 3 4" xfId="25112"/>
    <cellStyle name="Normal 5 2 2 3 3 4" xfId="13715"/>
    <cellStyle name="Normal 5 2 2 3 3 4 2" xfId="13717"/>
    <cellStyle name="Normal 5 2 2 3 3 4 3" xfId="13719"/>
    <cellStyle name="Normal 5 2 2 3 3 5" xfId="13721"/>
    <cellStyle name="Normal 5 2 2 3 3 6" xfId="13723"/>
    <cellStyle name="Normal 5 2 2 3 4" xfId="23266"/>
    <cellStyle name="Normal 5 2 2 3 4 2" xfId="21798"/>
    <cellStyle name="Normal 5 2 2 3 4 2 2" xfId="25113"/>
    <cellStyle name="Normal 5 2 2 3 4 2 2 2" xfId="25114"/>
    <cellStyle name="Normal 5 2 2 3 4 2 2 3" xfId="25115"/>
    <cellStyle name="Normal 5 2 2 3 4 2 3" xfId="25116"/>
    <cellStyle name="Normal 5 2 2 3 4 2 4" xfId="25117"/>
    <cellStyle name="Normal 5 2 2 3 4 3" xfId="25118"/>
    <cellStyle name="Normal 5 2 2 3 4 3 2" xfId="25119"/>
    <cellStyle name="Normal 5 2 2 3 4 3 3" xfId="25120"/>
    <cellStyle name="Normal 5 2 2 3 4 4" xfId="13727"/>
    <cellStyle name="Normal 5 2 2 3 4 5" xfId="13729"/>
    <cellStyle name="Normal 5 2 2 3 5" xfId="25121"/>
    <cellStyle name="Normal 5 2 2 3 5 2" xfId="25122"/>
    <cellStyle name="Normal 5 2 2 3 5 2 2" xfId="25123"/>
    <cellStyle name="Normal 5 2 2 3 5 2 3" xfId="25124"/>
    <cellStyle name="Normal 5 2 2 3 5 3" xfId="25125"/>
    <cellStyle name="Normal 5 2 2 3 5 4" xfId="25126"/>
    <cellStyle name="Normal 5 2 2 3 6" xfId="25127"/>
    <cellStyle name="Normal 5 2 2 3 6 2" xfId="25128"/>
    <cellStyle name="Normal 5 2 2 3 6 3" xfId="25129"/>
    <cellStyle name="Normal 5 2 2 3 7" xfId="25130"/>
    <cellStyle name="Normal 5 2 2 3 8" xfId="25132"/>
    <cellStyle name="Normal 5 2 2 4" xfId="25133"/>
    <cellStyle name="Normal 5 2 2 4 2" xfId="23277"/>
    <cellStyle name="Normal 5 2 2 4 2 2" xfId="25134"/>
    <cellStyle name="Normal 5 2 2 4 2 2 2" xfId="17446"/>
    <cellStyle name="Normal 5 2 2 4 2 2 2 2" xfId="25135"/>
    <cellStyle name="Normal 5 2 2 4 2 2 2 3" xfId="18105"/>
    <cellStyle name="Normal 5 2 2 4 2 2 3" xfId="25136"/>
    <cellStyle name="Normal 5 2 2 4 2 2 4" xfId="25137"/>
    <cellStyle name="Normal 5 2 2 4 2 3" xfId="25138"/>
    <cellStyle name="Normal 5 2 2 4 2 3 2" xfId="17466"/>
    <cellStyle name="Normal 5 2 2 4 2 3 3" xfId="10014"/>
    <cellStyle name="Normal 5 2 2 4 2 4" xfId="13737"/>
    <cellStyle name="Normal 5 2 2 4 2 5" xfId="13743"/>
    <cellStyle name="Normal 5 2 2 4 3" xfId="23279"/>
    <cellStyle name="Normal 5 2 2 4 3 2" xfId="25139"/>
    <cellStyle name="Normal 5 2 2 4 3 2 2" xfId="25140"/>
    <cellStyle name="Normal 5 2 2 4 3 2 3" xfId="25141"/>
    <cellStyle name="Normal 5 2 2 4 3 3" xfId="25142"/>
    <cellStyle name="Normal 5 2 2 4 3 4" xfId="13748"/>
    <cellStyle name="Normal 5 2 2 4 4" xfId="25143"/>
    <cellStyle name="Normal 5 2 2 4 4 2" xfId="25144"/>
    <cellStyle name="Normal 5 2 2 4 4 3" xfId="25145"/>
    <cellStyle name="Normal 5 2 2 4 5" xfId="25146"/>
    <cellStyle name="Normal 5 2 2 4 6" xfId="25147"/>
    <cellStyle name="Normal 5 2 2 5" xfId="15480"/>
    <cellStyle name="Normal 5 2 2 5 2" xfId="15482"/>
    <cellStyle name="Normal 5 2 2 5 2 2" xfId="15485"/>
    <cellStyle name="Normal 5 2 2 5 2 2 2" xfId="15487"/>
    <cellStyle name="Normal 5 2 2 5 2 2 2 2" xfId="25148"/>
    <cellStyle name="Normal 5 2 2 5 2 2 2 3" xfId="20003"/>
    <cellStyle name="Normal 5 2 2 5 2 2 3" xfId="15489"/>
    <cellStyle name="Normal 5 2 2 5 2 2 4" xfId="22808"/>
    <cellStyle name="Normal 5 2 2 5 2 3" xfId="15492"/>
    <cellStyle name="Normal 5 2 2 5 2 3 2" xfId="25149"/>
    <cellStyle name="Normal 5 2 2 5 2 3 3" xfId="10042"/>
    <cellStyle name="Normal 5 2 2 5 2 4" xfId="13761"/>
    <cellStyle name="Normal 5 2 2 5 2 5" xfId="13765"/>
    <cellStyle name="Normal 5 2 2 5 3" xfId="15494"/>
    <cellStyle name="Normal 5 2 2 5 3 2" xfId="15497"/>
    <cellStyle name="Normal 5 2 2 5 3 2 2" xfId="25150"/>
    <cellStyle name="Normal 5 2 2 5 3 2 3" xfId="25151"/>
    <cellStyle name="Normal 5 2 2 5 3 3" xfId="15499"/>
    <cellStyle name="Normal 5 2 2 5 3 4" xfId="13768"/>
    <cellStyle name="Normal 5 2 2 5 4" xfId="3626"/>
    <cellStyle name="Normal 5 2 2 5 4 2" xfId="25152"/>
    <cellStyle name="Normal 5 2 2 5 4 3" xfId="25153"/>
    <cellStyle name="Normal 5 2 2 5 5" xfId="3630"/>
    <cellStyle name="Normal 5 2 2 5 6" xfId="25154"/>
    <cellStyle name="Normal 5 2 2 6" xfId="9037"/>
    <cellStyle name="Normal 5 2 2 6 2" xfId="9041"/>
    <cellStyle name="Normal 5 2 2 6 2 2" xfId="15501"/>
    <cellStyle name="Normal 5 2 2 6 2 2 2" xfId="25155"/>
    <cellStyle name="Normal 5 2 2 6 2 2 3" xfId="22878"/>
    <cellStyle name="Normal 5 2 2 6 2 3" xfId="15503"/>
    <cellStyle name="Normal 5 2 2 6 2 4" xfId="13775"/>
    <cellStyle name="Normal 5 2 2 6 3" xfId="9045"/>
    <cellStyle name="Normal 5 2 2 6 3 2" xfId="25156"/>
    <cellStyle name="Normal 5 2 2 6 3 3" xfId="25157"/>
    <cellStyle name="Normal 5 2 2 6 4" xfId="15505"/>
    <cellStyle name="Normal 5 2 2 6 5" xfId="25158"/>
    <cellStyle name="Normal 5 2 2 7" xfId="9049"/>
    <cellStyle name="Normal 5 2 2 7 2" xfId="15507"/>
    <cellStyle name="Normal 5 2 2 7 2 2" xfId="25159"/>
    <cellStyle name="Normal 5 2 2 7 2 3" xfId="1365"/>
    <cellStyle name="Normal 5 2 2 7 3" xfId="15510"/>
    <cellStyle name="Normal 5 2 2 7 4" xfId="25160"/>
    <cellStyle name="Normal 5 2 2 8" xfId="9054"/>
    <cellStyle name="Normal 5 2 2 8 2" xfId="25161"/>
    <cellStyle name="Normal 5 2 2 8 3" xfId="25162"/>
    <cellStyle name="Normal 5 2 2 9" xfId="15513"/>
    <cellStyle name="Normal 5 2 3" xfId="20524"/>
    <cellStyle name="Normal 5 2 3 2" xfId="11682"/>
    <cellStyle name="Normal 5 2 3 2 2" xfId="23327"/>
    <cellStyle name="Normal 5 2 3 2 2 2" xfId="23329"/>
    <cellStyle name="Normal 5 2 3 2 2 2 2" xfId="148"/>
    <cellStyle name="Normal 5 2 3 2 2 2 2 2" xfId="267"/>
    <cellStyle name="Normal 5 2 3 2 2 2 2 2 2" xfId="9116"/>
    <cellStyle name="Normal 5 2 3 2 2 2 2 2 3" xfId="2589"/>
    <cellStyle name="Normal 5 2 3 2 2 2 2 3" xfId="25163"/>
    <cellStyle name="Normal 5 2 3 2 2 2 2 4" xfId="2997"/>
    <cellStyle name="Normal 5 2 3 2 2 2 3" xfId="175"/>
    <cellStyle name="Normal 5 2 3 2 2 2 3 2" xfId="277"/>
    <cellStyle name="Normal 5 2 3 2 2 2 3 3" xfId="25164"/>
    <cellStyle name="Normal 5 2 3 2 2 2 4" xfId="83"/>
    <cellStyle name="Normal 5 2 3 2 2 2 5" xfId="40"/>
    <cellStyle name="Normal 5 2 3 2 2 3" xfId="23332"/>
    <cellStyle name="Normal 5 2 3 2 2 3 2" xfId="25165"/>
    <cellStyle name="Normal 5 2 3 2 2 3 2 2" xfId="25166"/>
    <cellStyle name="Normal 5 2 3 2 2 3 2 3" xfId="25167"/>
    <cellStyle name="Normal 5 2 3 2 2 3 3" xfId="25168"/>
    <cellStyle name="Normal 5 2 3 2 2 3 4" xfId="25169"/>
    <cellStyle name="Normal 5 2 3 2 2 4" xfId="25170"/>
    <cellStyle name="Normal 5 2 3 2 2 4 2" xfId="25171"/>
    <cellStyle name="Normal 5 2 3 2 2 4 3" xfId="25172"/>
    <cellStyle name="Normal 5 2 3 2 2 5" xfId="25173"/>
    <cellStyle name="Normal 5 2 3 2 2 6" xfId="25175"/>
    <cellStyle name="Normal 5 2 3 2 3" xfId="22428"/>
    <cellStyle name="Normal 5 2 3 2 3 2" xfId="22431"/>
    <cellStyle name="Normal 5 2 3 2 3 2 2" xfId="22434"/>
    <cellStyle name="Normal 5 2 3 2 3 2 2 2" xfId="22436"/>
    <cellStyle name="Normal 5 2 3 2 3 2 2 2 2" xfId="25176"/>
    <cellStyle name="Normal 5 2 3 2 3 2 2 2 3" xfId="25177"/>
    <cellStyle name="Normal 5 2 3 2 3 2 2 3" xfId="22438"/>
    <cellStyle name="Normal 5 2 3 2 3 2 2 4" xfId="24130"/>
    <cellStyle name="Normal 5 2 3 2 3 2 3" xfId="22440"/>
    <cellStyle name="Normal 5 2 3 2 3 2 3 2" xfId="25178"/>
    <cellStyle name="Normal 5 2 3 2 3 2 3 3" xfId="25179"/>
    <cellStyle name="Normal 5 2 3 2 3 2 4" xfId="22442"/>
    <cellStyle name="Normal 5 2 3 2 3 2 5" xfId="25180"/>
    <cellStyle name="Normal 5 2 3 2 3 3" xfId="22444"/>
    <cellStyle name="Normal 5 2 3 2 3 3 2" xfId="22446"/>
    <cellStyle name="Normal 5 2 3 2 3 3 2 2" xfId="6135"/>
    <cellStyle name="Normal 5 2 3 2 3 3 2 3" xfId="6144"/>
    <cellStyle name="Normal 5 2 3 2 3 3 3" xfId="22448"/>
    <cellStyle name="Normal 5 2 3 2 3 3 4" xfId="25181"/>
    <cellStyle name="Normal 5 2 3 2 3 4" xfId="22450"/>
    <cellStyle name="Normal 5 2 3 2 3 4 2" xfId="25182"/>
    <cellStyle name="Normal 5 2 3 2 3 4 3" xfId="25183"/>
    <cellStyle name="Normal 5 2 3 2 3 5" xfId="22452"/>
    <cellStyle name="Normal 5 2 3 2 3 6" xfId="25185"/>
    <cellStyle name="Normal 5 2 3 2 4" xfId="22454"/>
    <cellStyle name="Normal 5 2 3 2 4 2" xfId="22457"/>
    <cellStyle name="Normal 5 2 3 2 4 2 2" xfId="22459"/>
    <cellStyle name="Normal 5 2 3 2 4 2 2 2" xfId="25186"/>
    <cellStyle name="Normal 5 2 3 2 4 2 2 3" xfId="25187"/>
    <cellStyle name="Normal 5 2 3 2 4 2 3" xfId="22461"/>
    <cellStyle name="Normal 5 2 3 2 4 2 4" xfId="25188"/>
    <cellStyle name="Normal 5 2 3 2 4 3" xfId="22463"/>
    <cellStyle name="Normal 5 2 3 2 4 3 2" xfId="25189"/>
    <cellStyle name="Normal 5 2 3 2 4 3 3" xfId="25190"/>
    <cellStyle name="Normal 5 2 3 2 4 4" xfId="22465"/>
    <cellStyle name="Normal 5 2 3 2 4 5" xfId="25191"/>
    <cellStyle name="Normal 5 2 3 2 5" xfId="22467"/>
    <cellStyle name="Normal 5 2 3 2 5 2" xfId="22470"/>
    <cellStyle name="Normal 5 2 3 2 5 2 2" xfId="24800"/>
    <cellStyle name="Normal 5 2 3 2 5 2 3" xfId="24804"/>
    <cellStyle name="Normal 5 2 3 2 5 3" xfId="22473"/>
    <cellStyle name="Normal 5 2 3 2 5 4" xfId="24807"/>
    <cellStyle name="Normal 5 2 3 2 6" xfId="22476"/>
    <cellStyle name="Normal 5 2 3 2 6 2" xfId="24810"/>
    <cellStyle name="Normal 5 2 3 2 6 3" xfId="24814"/>
    <cellStyle name="Normal 5 2 3 2 7" xfId="22479"/>
    <cellStyle name="Normal 5 2 3 2 8" xfId="24820"/>
    <cellStyle name="Normal 5 2 3 3" xfId="11684"/>
    <cellStyle name="Normal 5 2 3 3 2" xfId="23343"/>
    <cellStyle name="Normal 5 2 3 3 2 2" xfId="24175"/>
    <cellStyle name="Normal 5 2 3 3 2 2 2" xfId="16334"/>
    <cellStyle name="Normal 5 2 3 3 2 2 2 2" xfId="23861"/>
    <cellStyle name="Normal 5 2 3 3 2 2 2 3" xfId="23864"/>
    <cellStyle name="Normal 5 2 3 3 2 2 3" xfId="16337"/>
    <cellStyle name="Normal 5 2 3 3 2 2 4" xfId="25192"/>
    <cellStyle name="Normal 5 2 3 3 2 3" xfId="25193"/>
    <cellStyle name="Normal 5 2 3 3 2 3 2" xfId="16348"/>
    <cellStyle name="Normal 5 2 3 3 2 3 3" xfId="25194"/>
    <cellStyle name="Normal 5 2 3 3 2 4" xfId="13790"/>
    <cellStyle name="Normal 5 2 3 3 2 5" xfId="13794"/>
    <cellStyle name="Normal 5 2 3 3 3" xfId="22483"/>
    <cellStyle name="Normal 5 2 3 3 3 2" xfId="22486"/>
    <cellStyle name="Normal 5 2 3 3 3 2 2" xfId="22488"/>
    <cellStyle name="Normal 5 2 3 3 3 2 3" xfId="22492"/>
    <cellStyle name="Normal 5 2 3 3 3 3" xfId="22495"/>
    <cellStyle name="Normal 5 2 3 3 3 4" xfId="13799"/>
    <cellStyle name="Normal 5 2 3 3 4" xfId="22499"/>
    <cellStyle name="Normal 5 2 3 3 4 2" xfId="22501"/>
    <cellStyle name="Normal 5 2 3 3 4 3" xfId="22505"/>
    <cellStyle name="Normal 5 2 3 3 5" xfId="22508"/>
    <cellStyle name="Normal 5 2 3 3 6" xfId="22515"/>
    <cellStyle name="Normal 5 2 3 4" xfId="25195"/>
    <cellStyle name="Normal 5 2 3 4 2" xfId="23350"/>
    <cellStyle name="Normal 5 2 3 4 2 2" xfId="25196"/>
    <cellStyle name="Normal 5 2 3 4 2 2 2" xfId="13690"/>
    <cellStyle name="Normal 5 2 3 4 2 2 2 2" xfId="13692"/>
    <cellStyle name="Normal 5 2 3 4 2 2 2 3" xfId="13734"/>
    <cellStyle name="Normal 5 2 3 4 2 2 3" xfId="13787"/>
    <cellStyle name="Normal 5 2 3 4 2 2 4" xfId="13823"/>
    <cellStyle name="Normal 5 2 3 4 2 3" xfId="25197"/>
    <cellStyle name="Normal 5 2 3 4 2 3 2" xfId="13978"/>
    <cellStyle name="Normal 5 2 3 4 2 3 3" xfId="10104"/>
    <cellStyle name="Normal 5 2 3 4 2 4" xfId="13807"/>
    <cellStyle name="Normal 5 2 3 4 2 5" xfId="13809"/>
    <cellStyle name="Normal 5 2 3 4 3" xfId="22521"/>
    <cellStyle name="Normal 5 2 3 4 3 2" xfId="22523"/>
    <cellStyle name="Normal 5 2 3 4 3 2 2" xfId="14447"/>
    <cellStyle name="Normal 5 2 3 4 3 2 3" xfId="14551"/>
    <cellStyle name="Normal 5 2 3 4 3 3" xfId="22525"/>
    <cellStyle name="Normal 5 2 3 4 3 4" xfId="22527"/>
    <cellStyle name="Normal 5 2 3 4 4" xfId="22529"/>
    <cellStyle name="Normal 5 2 3 4 4 2" xfId="13495"/>
    <cellStyle name="Normal 5 2 3 4 4 3" xfId="13507"/>
    <cellStyle name="Normal 5 2 3 4 5" xfId="22531"/>
    <cellStyle name="Normal 5 2 3 4 6" xfId="22534"/>
    <cellStyle name="Normal 5 2 3 5" xfId="15517"/>
    <cellStyle name="Normal 5 2 3 5 2" xfId="14942"/>
    <cellStyle name="Normal 5 2 3 5 2 2" xfId="14945"/>
    <cellStyle name="Normal 5 2 3 5 2 2 2" xfId="15519"/>
    <cellStyle name="Normal 5 2 3 5 2 2 3" xfId="15521"/>
    <cellStyle name="Normal 5 2 3 5 2 3" xfId="14948"/>
    <cellStyle name="Normal 5 2 3 5 2 4" xfId="15523"/>
    <cellStyle name="Normal 5 2 3 5 3" xfId="14951"/>
    <cellStyle name="Normal 5 2 3 5 3 2" xfId="15525"/>
    <cellStyle name="Normal 5 2 3 5 3 3" xfId="15528"/>
    <cellStyle name="Normal 5 2 3 5 4" xfId="14956"/>
    <cellStyle name="Normal 5 2 3 5 5" xfId="15531"/>
    <cellStyle name="Normal 5 2 3 6" xfId="9061"/>
    <cellStyle name="Normal 5 2 3 6 2" xfId="14984"/>
    <cellStyle name="Normal 5 2 3 6 2 2" xfId="2687"/>
    <cellStyle name="Normal 5 2 3 6 2 3" xfId="2693"/>
    <cellStyle name="Normal 5 2 3 6 3" xfId="15535"/>
    <cellStyle name="Normal 5 2 3 6 4" xfId="15538"/>
    <cellStyle name="Normal 5 2 3 7" xfId="9065"/>
    <cellStyle name="Normal 5 2 3 7 2" xfId="15002"/>
    <cellStyle name="Normal 5 2 3 7 3" xfId="15541"/>
    <cellStyle name="Normal 5 2 3 8" xfId="15543"/>
    <cellStyle name="Normal 5 2 3 9" xfId="15546"/>
    <cellStyle name="Normal 5 2 4" xfId="25198"/>
    <cellStyle name="Normal 5 2 4 2" xfId="11698"/>
    <cellStyle name="Normal 5 2 4 2 2" xfId="12165"/>
    <cellStyle name="Normal 5 2 4 2 2 2" xfId="15309"/>
    <cellStyle name="Normal 5 2 4 2 2 2 2" xfId="15311"/>
    <cellStyle name="Normal 5 2 4 2 2 2 2 2" xfId="15313"/>
    <cellStyle name="Normal 5 2 4 2 2 2 2 3" xfId="8731"/>
    <cellStyle name="Normal 5 2 4 2 2 2 3" xfId="15341"/>
    <cellStyle name="Normal 5 2 4 2 2 2 4" xfId="15365"/>
    <cellStyle name="Normal 5 2 4 2 2 3" xfId="15388"/>
    <cellStyle name="Normal 5 2 4 2 2 3 2" xfId="15390"/>
    <cellStyle name="Normal 5 2 4 2 2 3 3" xfId="15410"/>
    <cellStyle name="Normal 5 2 4 2 2 4" xfId="15425"/>
    <cellStyle name="Normal 5 2 4 2 2 5" xfId="15461"/>
    <cellStyle name="Normal 5 2 4 2 3" xfId="12168"/>
    <cellStyle name="Normal 5 2 4 2 3 2" xfId="16176"/>
    <cellStyle name="Normal 5 2 4 2 3 2 2" xfId="16179"/>
    <cellStyle name="Normal 5 2 4 2 3 2 3" xfId="16196"/>
    <cellStyle name="Normal 5 2 4 2 3 3" xfId="16212"/>
    <cellStyle name="Normal 5 2 4 2 3 4" xfId="16231"/>
    <cellStyle name="Normal 5 2 4 2 4" xfId="22556"/>
    <cellStyle name="Normal 5 2 4 2 4 2" xfId="16711"/>
    <cellStyle name="Normal 5 2 4 2 4 3" xfId="16737"/>
    <cellStyle name="Normal 5 2 4 2 5" xfId="22558"/>
    <cellStyle name="Normal 5 2 4 2 6" xfId="22567"/>
    <cellStyle name="Normal 5 2 4 3" xfId="12171"/>
    <cellStyle name="Normal 5 2 4 3 2" xfId="25199"/>
    <cellStyle name="Normal 5 2 4 3 2 2" xfId="17373"/>
    <cellStyle name="Normal 5 2 4 3 2 2 2" xfId="7119"/>
    <cellStyle name="Normal 5 2 4 3 2 2 2 2" xfId="17375"/>
    <cellStyle name="Normal 5 2 4 3 2 2 2 3" xfId="17380"/>
    <cellStyle name="Normal 5 2 4 3 2 2 3" xfId="7122"/>
    <cellStyle name="Normal 5 2 4 3 2 2 4" xfId="17391"/>
    <cellStyle name="Normal 5 2 4 3 2 3" xfId="17398"/>
    <cellStyle name="Normal 5 2 4 3 2 3 2" xfId="7127"/>
    <cellStyle name="Normal 5 2 4 3 2 3 3" xfId="17405"/>
    <cellStyle name="Normal 5 2 4 3 2 4" xfId="13826"/>
    <cellStyle name="Normal 5 2 4 3 2 5" xfId="13831"/>
    <cellStyle name="Normal 5 2 4 3 3" xfId="22573"/>
    <cellStyle name="Normal 5 2 4 3 3 2" xfId="17806"/>
    <cellStyle name="Normal 5 2 4 3 3 2 2" xfId="7150"/>
    <cellStyle name="Normal 5 2 4 3 3 2 3" xfId="17821"/>
    <cellStyle name="Normal 5 2 4 3 3 3" xfId="17827"/>
    <cellStyle name="Normal 5 2 4 3 3 4" xfId="13836"/>
    <cellStyle name="Normal 5 2 4 3 4" xfId="22575"/>
    <cellStyle name="Normal 5 2 4 3 4 2" xfId="22577"/>
    <cellStyle name="Normal 5 2 4 3 4 3" xfId="22579"/>
    <cellStyle name="Normal 5 2 4 3 5" xfId="22581"/>
    <cellStyle name="Normal 5 2 4 3 6" xfId="22584"/>
    <cellStyle name="Normal 5 2 4 4" xfId="12173"/>
    <cellStyle name="Normal 5 2 4 4 2" xfId="13224"/>
    <cellStyle name="Normal 5 2 4 4 2 2" xfId="25200"/>
    <cellStyle name="Normal 5 2 4 4 2 2 2" xfId="7266"/>
    <cellStyle name="Normal 5 2 4 4 2 2 3" xfId="15549"/>
    <cellStyle name="Normal 5 2 4 4 2 3" xfId="25201"/>
    <cellStyle name="Normal 5 2 4 4 2 4" xfId="13846"/>
    <cellStyle name="Normal 5 2 4 4 3" xfId="13226"/>
    <cellStyle name="Normal 5 2 4 4 3 2" xfId="22588"/>
    <cellStyle name="Normal 5 2 4 4 3 3" xfId="22590"/>
    <cellStyle name="Normal 5 2 4 4 4" xfId="22592"/>
    <cellStyle name="Normal 5 2 4 4 5" xfId="22594"/>
    <cellStyle name="Normal 5 2 4 5" xfId="13229"/>
    <cellStyle name="Normal 5 2 4 5 2" xfId="15040"/>
    <cellStyle name="Normal 5 2 4 5 2 2" xfId="15551"/>
    <cellStyle name="Normal 5 2 4 5 2 3" xfId="15554"/>
    <cellStyle name="Normal 5 2 4 5 3" xfId="15557"/>
    <cellStyle name="Normal 5 2 4 5 4" xfId="15560"/>
    <cellStyle name="Normal 5 2 4 6" xfId="13232"/>
    <cellStyle name="Normal 5 2 4 6 2" xfId="15079"/>
    <cellStyle name="Normal 5 2 4 6 3" xfId="15563"/>
    <cellStyle name="Normal 5 2 4 7" xfId="15565"/>
    <cellStyle name="Normal 5 2 4 8" xfId="15567"/>
    <cellStyle name="Normal 5 2 5" xfId="25202"/>
    <cellStyle name="Normal 5 2 5 2" xfId="12200"/>
    <cellStyle name="Normal 5 2 5 2 2" xfId="12202"/>
    <cellStyle name="Normal 5 2 5 2 2 2" xfId="12552"/>
    <cellStyle name="Normal 5 2 5 2 2 2 2" xfId="14051"/>
    <cellStyle name="Normal 5 2 5 2 2 2 3" xfId="14055"/>
    <cellStyle name="Normal 5 2 5 2 2 3" xfId="19033"/>
    <cellStyle name="Normal 5 2 5 2 2 4" xfId="19041"/>
    <cellStyle name="Normal 5 2 5 2 3" xfId="12205"/>
    <cellStyle name="Normal 5 2 5 2 3 2" xfId="19635"/>
    <cellStyle name="Normal 5 2 5 2 3 3" xfId="19654"/>
    <cellStyle name="Normal 5 2 5 2 4" xfId="22609"/>
    <cellStyle name="Normal 5 2 5 2 5" xfId="21340"/>
    <cellStyle name="Normal 5 2 5 3" xfId="12208"/>
    <cellStyle name="Normal 5 2 5 3 2" xfId="25203"/>
    <cellStyle name="Normal 5 2 5 3 2 2" xfId="25204"/>
    <cellStyle name="Normal 5 2 5 3 2 3" xfId="25205"/>
    <cellStyle name="Normal 5 2 5 3 3" xfId="22613"/>
    <cellStyle name="Normal 5 2 5 3 4" xfId="22616"/>
    <cellStyle name="Normal 5 2 5 4" xfId="12210"/>
    <cellStyle name="Normal 5 2 5 4 2" xfId="25206"/>
    <cellStyle name="Normal 5 2 5 4 3" xfId="25207"/>
    <cellStyle name="Normal 5 2 5 5" xfId="13236"/>
    <cellStyle name="Normal 5 2 5 6" xfId="15572"/>
    <cellStyle name="Normal 5 2 6" xfId="24863"/>
    <cellStyle name="Normal 5 2 6 2" xfId="12224"/>
    <cellStyle name="Normal 5 2 6 2 2" xfId="25208"/>
    <cellStyle name="Normal 5 2 6 2 2 2" xfId="12584"/>
    <cellStyle name="Normal 5 2 6 2 2 2 2" xfId="8537"/>
    <cellStyle name="Normal 5 2 6 2 2 2 3" xfId="8541"/>
    <cellStyle name="Normal 5 2 6 2 2 3" xfId="19218"/>
    <cellStyle name="Normal 5 2 6 2 2 4" xfId="19222"/>
    <cellStyle name="Normal 5 2 6 2 3" xfId="21820"/>
    <cellStyle name="Normal 5 2 6 2 3 2" xfId="20286"/>
    <cellStyle name="Normal 5 2 6 2 3 3" xfId="20291"/>
    <cellStyle name="Normal 5 2 6 2 4" xfId="21823"/>
    <cellStyle name="Normal 5 2 6 2 5" xfId="21826"/>
    <cellStyle name="Normal 5 2 6 3" xfId="12226"/>
    <cellStyle name="Normal 5 2 6 3 2" xfId="16976"/>
    <cellStyle name="Normal 5 2 6 3 2 2" xfId="20371"/>
    <cellStyle name="Normal 5 2 6 3 2 3" xfId="20375"/>
    <cellStyle name="Normal 5 2 6 3 3" xfId="21833"/>
    <cellStyle name="Normal 5 2 6 3 4" xfId="21836"/>
    <cellStyle name="Normal 5 2 6 4" xfId="25209"/>
    <cellStyle name="Normal 5 2 6 4 2" xfId="25210"/>
    <cellStyle name="Normal 5 2 6 4 3" xfId="25211"/>
    <cellStyle name="Normal 5 2 6 5" xfId="15576"/>
    <cellStyle name="Normal 5 2 6 6" xfId="15578"/>
    <cellStyle name="Normal 5 2 7" xfId="24865"/>
    <cellStyle name="Normal 5 2 7 2" xfId="12247"/>
    <cellStyle name="Normal 5 2 7 2 2" xfId="25212"/>
    <cellStyle name="Normal 5 2 7 2 2 2" xfId="14097"/>
    <cellStyle name="Normal 5 2 7 2 2 3" xfId="14101"/>
    <cellStyle name="Normal 5 2 7 2 3" xfId="21860"/>
    <cellStyle name="Normal 5 2 7 2 4" xfId="9613"/>
    <cellStyle name="Normal 5 2 7 3" xfId="16911"/>
    <cellStyle name="Normal 5 2 7 3 2" xfId="25213"/>
    <cellStyle name="Normal 5 2 7 3 3" xfId="21865"/>
    <cellStyle name="Normal 5 2 7 4" xfId="25214"/>
    <cellStyle name="Normal 5 2 7 5" xfId="25215"/>
    <cellStyle name="Normal 5 2 8" xfId="25216"/>
    <cellStyle name="Normal 5 2 8 2" xfId="16963"/>
    <cellStyle name="Normal 5 2 8 2 2" xfId="25217"/>
    <cellStyle name="Normal 5 2 8 2 3" xfId="21881"/>
    <cellStyle name="Normal 5 2 8 3" xfId="25218"/>
    <cellStyle name="Normal 5 2 8 4" xfId="25219"/>
    <cellStyle name="Normal 5 2 9" xfId="25220"/>
    <cellStyle name="Normal 5 2 9 2" xfId="25221"/>
    <cellStyle name="Normal 5 2 9 3" xfId="25222"/>
    <cellStyle name="Normal 5 3" xfId="10507"/>
    <cellStyle name="Normal 5 3 10" xfId="18840"/>
    <cellStyle name="Normal 5 3 2" xfId="20532"/>
    <cellStyle name="Normal 5 3 2 2" xfId="11725"/>
    <cellStyle name="Normal 5 3 2 2 2" xfId="23436"/>
    <cellStyle name="Normal 5 3 2 2 2 2" xfId="9536"/>
    <cellStyle name="Normal 5 3 2 2 2 2 2" xfId="20807"/>
    <cellStyle name="Normal 5 3 2 2 2 2 2 2" xfId="20810"/>
    <cellStyle name="Normal 5 3 2 2 2 2 2 2 2" xfId="6892"/>
    <cellStyle name="Normal 5 3 2 2 2 2 2 2 3" xfId="6920"/>
    <cellStyle name="Normal 5 3 2 2 2 2 2 3" xfId="20812"/>
    <cellStyle name="Normal 5 3 2 2 2 2 2 4" xfId="20814"/>
    <cellStyle name="Normal 5 3 2 2 2 2 3" xfId="20817"/>
    <cellStyle name="Normal 5 3 2 2 2 2 3 2" xfId="20819"/>
    <cellStyle name="Normal 5 3 2 2 2 2 3 3" xfId="20822"/>
    <cellStyle name="Normal 5 3 2 2 2 2 4" xfId="20825"/>
    <cellStyle name="Normal 5 3 2 2 2 2 5" xfId="20829"/>
    <cellStyle name="Normal 5 3 2 2 2 3" xfId="5930"/>
    <cellStyle name="Normal 5 3 2 2 2 3 2" xfId="9541"/>
    <cellStyle name="Normal 5 3 2 2 2 3 2 2" xfId="9545"/>
    <cellStyle name="Normal 5 3 2 2 2 3 2 3" xfId="9608"/>
    <cellStyle name="Normal 5 3 2 2 2 3 3" xfId="9707"/>
    <cellStyle name="Normal 5 3 2 2 2 3 4" xfId="9790"/>
    <cellStyle name="Normal 5 3 2 2 2 4" xfId="5935"/>
    <cellStyle name="Normal 5 3 2 2 2 4 2" xfId="20896"/>
    <cellStyle name="Normal 5 3 2 2 2 4 3" xfId="20898"/>
    <cellStyle name="Normal 5 3 2 2 2 5" xfId="25223"/>
    <cellStyle name="Normal 5 3 2 2 2 6" xfId="8874"/>
    <cellStyle name="Normal 5 3 2 2 3" xfId="23438"/>
    <cellStyle name="Normal 5 3 2 2 3 2" xfId="25224"/>
    <cellStyle name="Normal 5 3 2 2 3 2 2" xfId="21068"/>
    <cellStyle name="Normal 5 3 2 2 3 2 2 2" xfId="21070"/>
    <cellStyle name="Normal 5 3 2 2 3 2 2 2 2" xfId="13166"/>
    <cellStyle name="Normal 5 3 2 2 3 2 2 2 3" xfId="13169"/>
    <cellStyle name="Normal 5 3 2 2 3 2 2 3" xfId="21072"/>
    <cellStyle name="Normal 5 3 2 2 3 2 2 4" xfId="21074"/>
    <cellStyle name="Normal 5 3 2 2 3 2 3" xfId="21076"/>
    <cellStyle name="Normal 5 3 2 2 3 2 3 2" xfId="21078"/>
    <cellStyle name="Normal 5 3 2 2 3 2 3 3" xfId="21080"/>
    <cellStyle name="Normal 5 3 2 2 3 2 4" xfId="21082"/>
    <cellStyle name="Normal 5 3 2 2 3 2 5" xfId="21084"/>
    <cellStyle name="Normal 5 3 2 2 3 3" xfId="5941"/>
    <cellStyle name="Normal 5 3 2 2 3 3 2" xfId="21096"/>
    <cellStyle name="Normal 5 3 2 2 3 3 2 2" xfId="8737"/>
    <cellStyle name="Normal 5 3 2 2 3 3 2 3" xfId="25225"/>
    <cellStyle name="Normal 5 3 2 2 3 3 3" xfId="21098"/>
    <cellStyle name="Normal 5 3 2 2 3 3 4" xfId="25226"/>
    <cellStyle name="Normal 5 3 2 2 3 4" xfId="5944"/>
    <cellStyle name="Normal 5 3 2 2 3 4 2" xfId="21105"/>
    <cellStyle name="Normal 5 3 2 2 3 4 3" xfId="21107"/>
    <cellStyle name="Normal 5 3 2 2 3 5" xfId="25227"/>
    <cellStyle name="Normal 5 3 2 2 3 6" xfId="8898"/>
    <cellStyle name="Normal 5 3 2 2 4" xfId="23440"/>
    <cellStyle name="Normal 5 3 2 2 4 2" xfId="25228"/>
    <cellStyle name="Normal 5 3 2 2 4 2 2" xfId="21193"/>
    <cellStyle name="Normal 5 3 2 2 4 2 2 2" xfId="25229"/>
    <cellStyle name="Normal 5 3 2 2 4 2 2 3" xfId="25230"/>
    <cellStyle name="Normal 5 3 2 2 4 2 3" xfId="21195"/>
    <cellStyle name="Normal 5 3 2 2 4 2 4" xfId="24900"/>
    <cellStyle name="Normal 5 3 2 2 4 3" xfId="5949"/>
    <cellStyle name="Normal 5 3 2 2 4 3 2" xfId="21205"/>
    <cellStyle name="Normal 5 3 2 2 4 3 3" xfId="21207"/>
    <cellStyle name="Normal 5 3 2 2 4 4" xfId="5952"/>
    <cellStyle name="Normal 5 3 2 2 4 5" xfId="25231"/>
    <cellStyle name="Normal 5 3 2 2 5" xfId="25232"/>
    <cellStyle name="Normal 5 3 2 2 5 2" xfId="25233"/>
    <cellStyle name="Normal 5 3 2 2 5 2 2" xfId="2199"/>
    <cellStyle name="Normal 5 3 2 2 5 2 3" xfId="2208"/>
    <cellStyle name="Normal 5 3 2 2 5 3" xfId="5957"/>
    <cellStyle name="Normal 5 3 2 2 5 4" xfId="5960"/>
    <cellStyle name="Normal 5 3 2 2 6" xfId="25234"/>
    <cellStyle name="Normal 5 3 2 2 6 2" xfId="25237"/>
    <cellStyle name="Normal 5 3 2 2 6 3" xfId="5967"/>
    <cellStyle name="Normal 5 3 2 2 7" xfId="25238"/>
    <cellStyle name="Normal 5 3 2 2 8" xfId="25239"/>
    <cellStyle name="Normal 5 3 2 3" xfId="25240"/>
    <cellStyle name="Normal 5 3 2 3 2" xfId="23447"/>
    <cellStyle name="Normal 5 3 2 3 2 2" xfId="25241"/>
    <cellStyle name="Normal 5 3 2 3 2 2 2" xfId="24477"/>
    <cellStyle name="Normal 5 3 2 3 2 2 2 2" xfId="25242"/>
    <cellStyle name="Normal 5 3 2 3 2 2 2 3" xfId="25243"/>
    <cellStyle name="Normal 5 3 2 3 2 2 3" xfId="25244"/>
    <cellStyle name="Normal 5 3 2 3 2 2 4" xfId="25245"/>
    <cellStyle name="Normal 5 3 2 3 2 3" xfId="6160"/>
    <cellStyle name="Normal 5 3 2 3 2 3 2" xfId="25246"/>
    <cellStyle name="Normal 5 3 2 3 2 3 3" xfId="25247"/>
    <cellStyle name="Normal 5 3 2 3 2 4" xfId="6163"/>
    <cellStyle name="Normal 5 3 2 3 2 5" xfId="13986"/>
    <cellStyle name="Normal 5 3 2 3 3" xfId="23449"/>
    <cellStyle name="Normal 5 3 2 3 3 2" xfId="24793"/>
    <cellStyle name="Normal 5 3 2 3 3 2 2" xfId="24795"/>
    <cellStyle name="Normal 5 3 2 3 3 2 3" xfId="24797"/>
    <cellStyle name="Normal 5 3 2 3 3 3" xfId="6169"/>
    <cellStyle name="Normal 5 3 2 3 3 4" xfId="6173"/>
    <cellStyle name="Normal 5 3 2 3 4" xfId="25248"/>
    <cellStyle name="Normal 5 3 2 3 4 2" xfId="24896"/>
    <cellStyle name="Normal 5 3 2 3 4 3" xfId="6179"/>
    <cellStyle name="Normal 5 3 2 3 5" xfId="25249"/>
    <cellStyle name="Normal 5 3 2 3 6" xfId="25250"/>
    <cellStyle name="Normal 5 3 2 4" xfId="25251"/>
    <cellStyle name="Normal 5 3 2 4 2" xfId="23453"/>
    <cellStyle name="Normal 5 3 2 4 2 2" xfId="25252"/>
    <cellStyle name="Normal 5 3 2 4 2 2 2" xfId="8980"/>
    <cellStyle name="Normal 5 3 2 4 2 2 2 2" xfId="25253"/>
    <cellStyle name="Normal 5 3 2 4 2 2 2 3" xfId="25254"/>
    <cellStyle name="Normal 5 3 2 4 2 2 3" xfId="8983"/>
    <cellStyle name="Normal 5 3 2 4 2 2 4" xfId="9196"/>
    <cellStyle name="Normal 5 3 2 4 2 3" xfId="25255"/>
    <cellStyle name="Normal 5 3 2 4 2 3 2" xfId="25256"/>
    <cellStyle name="Normal 5 3 2 4 2 3 3" xfId="25257"/>
    <cellStyle name="Normal 5 3 2 4 2 4" xfId="13996"/>
    <cellStyle name="Normal 5 3 2 4 2 5" xfId="13998"/>
    <cellStyle name="Normal 5 3 2 4 3" xfId="25258"/>
    <cellStyle name="Normal 5 3 2 4 3 2" xfId="25259"/>
    <cellStyle name="Normal 5 3 2 4 3 2 2" xfId="25260"/>
    <cellStyle name="Normal 5 3 2 4 3 2 3" xfId="25261"/>
    <cellStyle name="Normal 5 3 2 4 3 3" xfId="25262"/>
    <cellStyle name="Normal 5 3 2 4 3 4" xfId="25263"/>
    <cellStyle name="Normal 5 3 2 4 4" xfId="25264"/>
    <cellStyle name="Normal 5 3 2 4 4 2" xfId="25265"/>
    <cellStyle name="Normal 5 3 2 4 4 3" xfId="409"/>
    <cellStyle name="Normal 5 3 2 4 5" xfId="25266"/>
    <cellStyle name="Normal 5 3 2 4 6" xfId="25267"/>
    <cellStyle name="Normal 5 3 2 5" xfId="15583"/>
    <cellStyle name="Normal 5 3 2 5 2" xfId="15585"/>
    <cellStyle name="Normal 5 3 2 5 2 2" xfId="15587"/>
    <cellStyle name="Normal 5 3 2 5 2 2 2" xfId="25268"/>
    <cellStyle name="Normal 5 3 2 5 2 2 3" xfId="25269"/>
    <cellStyle name="Normal 5 3 2 5 2 3" xfId="15589"/>
    <cellStyle name="Normal 5 3 2 5 2 4" xfId="25271"/>
    <cellStyle name="Normal 5 3 2 5 3" xfId="15591"/>
    <cellStyle name="Normal 5 3 2 5 3 2" xfId="25272"/>
    <cellStyle name="Normal 5 3 2 5 3 3" xfId="25273"/>
    <cellStyle name="Normal 5 3 2 5 4" xfId="3663"/>
    <cellStyle name="Normal 5 3 2 5 5" xfId="3666"/>
    <cellStyle name="Normal 5 3 2 6" xfId="9084"/>
    <cellStyle name="Normal 5 3 2 6 2" xfId="15593"/>
    <cellStyle name="Normal 5 3 2 6 2 2" xfId="25274"/>
    <cellStyle name="Normal 5 3 2 6 2 3" xfId="25275"/>
    <cellStyle name="Normal 5 3 2 6 3" xfId="15595"/>
    <cellStyle name="Normal 5 3 2 6 4" xfId="25276"/>
    <cellStyle name="Normal 5 3 2 7" xfId="9088"/>
    <cellStyle name="Normal 5 3 2 7 2" xfId="25277"/>
    <cellStyle name="Normal 5 3 2 7 3" xfId="25278"/>
    <cellStyle name="Normal 5 3 2 8" xfId="15597"/>
    <cellStyle name="Normal 5 3 2 9" xfId="24971"/>
    <cellStyle name="Normal 5 3 3" xfId="25279"/>
    <cellStyle name="Normal 5 3 3 2" xfId="25280"/>
    <cellStyle name="Normal 5 3 3 2 2" xfId="23468"/>
    <cellStyle name="Normal 5 3 3 2 2 2" xfId="25281"/>
    <cellStyle name="Normal 5 3 3 2 2 2 2" xfId="25282"/>
    <cellStyle name="Normal 5 3 3 2 2 2 2 2" xfId="2803"/>
    <cellStyle name="Normal 5 3 3 2 2 2 2 3" xfId="2811"/>
    <cellStyle name="Normal 5 3 3 2 2 2 3" xfId="25283"/>
    <cellStyle name="Normal 5 3 3 2 2 2 4" xfId="6971"/>
    <cellStyle name="Normal 5 3 3 2 2 3" xfId="25284"/>
    <cellStyle name="Normal 5 3 3 2 2 3 2" xfId="25285"/>
    <cellStyle name="Normal 5 3 3 2 2 3 3" xfId="25286"/>
    <cellStyle name="Normal 5 3 3 2 2 4" xfId="25287"/>
    <cellStyle name="Normal 5 3 3 2 2 5" xfId="25288"/>
    <cellStyle name="Normal 5 3 3 2 3" xfId="22647"/>
    <cellStyle name="Normal 5 3 3 2 3 2" xfId="22649"/>
    <cellStyle name="Normal 5 3 3 2 3 2 2" xfId="22651"/>
    <cellStyle name="Normal 5 3 3 2 3 2 3" xfId="22655"/>
    <cellStyle name="Normal 5 3 3 2 3 3" xfId="22657"/>
    <cellStyle name="Normal 5 3 3 2 3 4" xfId="22661"/>
    <cellStyle name="Normal 5 3 3 2 4" xfId="22664"/>
    <cellStyle name="Normal 5 3 3 2 4 2" xfId="22666"/>
    <cellStyle name="Normal 5 3 3 2 4 3" xfId="22670"/>
    <cellStyle name="Normal 5 3 3 2 5" xfId="22673"/>
    <cellStyle name="Normal 5 3 3 2 6" xfId="22676"/>
    <cellStyle name="Normal 5 3 3 3" xfId="25289"/>
    <cellStyle name="Normal 5 3 3 3 2" xfId="25290"/>
    <cellStyle name="Normal 5 3 3 3 2 2" xfId="25291"/>
    <cellStyle name="Normal 5 3 3 3 2 2 2" xfId="6428"/>
    <cellStyle name="Normal 5 3 3 3 2 2 2 2" xfId="25292"/>
    <cellStyle name="Normal 5 3 3 3 2 2 2 3" xfId="25293"/>
    <cellStyle name="Normal 5 3 3 3 2 2 3" xfId="6430"/>
    <cellStyle name="Normal 5 3 3 3 2 2 4" xfId="7009"/>
    <cellStyle name="Normal 5 3 3 3 2 3" xfId="25294"/>
    <cellStyle name="Normal 5 3 3 3 2 3 2" xfId="6444"/>
    <cellStyle name="Normal 5 3 3 3 2 3 3" xfId="25295"/>
    <cellStyle name="Normal 5 3 3 3 2 4" xfId="14012"/>
    <cellStyle name="Normal 5 3 3 3 2 5" xfId="14017"/>
    <cellStyle name="Normal 5 3 3 3 3" xfId="22682"/>
    <cellStyle name="Normal 5 3 3 3 3 2" xfId="22684"/>
    <cellStyle name="Normal 5 3 3 3 3 2 2" xfId="6476"/>
    <cellStyle name="Normal 5 3 3 3 3 2 3" xfId="6479"/>
    <cellStyle name="Normal 5 3 3 3 3 3" xfId="22686"/>
    <cellStyle name="Normal 5 3 3 3 3 4" xfId="14021"/>
    <cellStyle name="Normal 5 3 3 3 4" xfId="22688"/>
    <cellStyle name="Normal 5 3 3 3 4 2" xfId="22690"/>
    <cellStyle name="Normal 5 3 3 3 4 3" xfId="22692"/>
    <cellStyle name="Normal 5 3 3 3 5" xfId="22694"/>
    <cellStyle name="Normal 5 3 3 3 6" xfId="22697"/>
    <cellStyle name="Normal 5 3 3 4" xfId="25296"/>
    <cellStyle name="Normal 5 3 3 4 2" xfId="25297"/>
    <cellStyle name="Normal 5 3 3 4 2 2" xfId="25298"/>
    <cellStyle name="Normal 5 3 3 4 2 2 2" xfId="6547"/>
    <cellStyle name="Normal 5 3 3 4 2 2 3" xfId="16812"/>
    <cellStyle name="Normal 5 3 3 4 2 3" xfId="25299"/>
    <cellStyle name="Normal 5 3 3 4 2 4" xfId="14030"/>
    <cellStyle name="Normal 5 3 3 4 3" xfId="22701"/>
    <cellStyle name="Normal 5 3 3 4 3 2" xfId="22703"/>
    <cellStyle name="Normal 5 3 3 4 3 3" xfId="22705"/>
    <cellStyle name="Normal 5 3 3 4 4" xfId="22707"/>
    <cellStyle name="Normal 5 3 3 4 5" xfId="22709"/>
    <cellStyle name="Normal 5 3 3 5" xfId="15601"/>
    <cellStyle name="Normal 5 3 3 5 2" xfId="15205"/>
    <cellStyle name="Normal 5 3 3 5 2 2" xfId="25300"/>
    <cellStyle name="Normal 5 3 3 5 2 3" xfId="25301"/>
    <cellStyle name="Normal 5 3 3 5 3" xfId="15603"/>
    <cellStyle name="Normal 5 3 3 5 4" xfId="22714"/>
    <cellStyle name="Normal 5 3 3 6" xfId="15606"/>
    <cellStyle name="Normal 5 3 3 6 2" xfId="15225"/>
    <cellStyle name="Normal 5 3 3 6 3" xfId="25302"/>
    <cellStyle name="Normal 5 3 3 7" xfId="15608"/>
    <cellStyle name="Normal 5 3 3 8" xfId="25303"/>
    <cellStyle name="Normal 5 3 4" xfId="25304"/>
    <cellStyle name="Normal 5 3 4 2" xfId="12280"/>
    <cellStyle name="Normal 5 3 4 2 2" xfId="23492"/>
    <cellStyle name="Normal 5 3 4 2 2 2" xfId="21352"/>
    <cellStyle name="Normal 5 3 4 2 2 2 2" xfId="21355"/>
    <cellStyle name="Normal 5 3 4 2 2 2 3" xfId="21358"/>
    <cellStyle name="Normal 5 3 4 2 2 3" xfId="21361"/>
    <cellStyle name="Normal 5 3 4 2 2 4" xfId="21364"/>
    <cellStyle name="Normal 5 3 4 2 3" xfId="22737"/>
    <cellStyle name="Normal 5 3 4 2 3 2" xfId="21390"/>
    <cellStyle name="Normal 5 3 4 2 3 3" xfId="22739"/>
    <cellStyle name="Normal 5 3 4 2 4" xfId="22742"/>
    <cellStyle name="Normal 5 3 4 2 5" xfId="22744"/>
    <cellStyle name="Normal 5 3 4 3" xfId="12282"/>
    <cellStyle name="Normal 5 3 4 3 2" xfId="25305"/>
    <cellStyle name="Normal 5 3 4 3 2 2" xfId="21470"/>
    <cellStyle name="Normal 5 3 4 3 2 3" xfId="24931"/>
    <cellStyle name="Normal 5 3 4 3 3" xfId="22748"/>
    <cellStyle name="Normal 5 3 4 3 4" xfId="22750"/>
    <cellStyle name="Normal 5 3 4 4" xfId="13244"/>
    <cellStyle name="Normal 5 3 4 4 2" xfId="25306"/>
    <cellStyle name="Normal 5 3 4 4 3" xfId="25307"/>
    <cellStyle name="Normal 5 3 4 5" xfId="13246"/>
    <cellStyle name="Normal 5 3 4 6" xfId="15610"/>
    <cellStyle name="Normal 5 3 5" xfId="25308"/>
    <cellStyle name="Normal 5 3 5 2" xfId="12290"/>
    <cellStyle name="Normal 5 3 5 2 2" xfId="24048"/>
    <cellStyle name="Normal 5 3 5 2 2 2" xfId="21615"/>
    <cellStyle name="Normal 5 3 5 2 2 2 2" xfId="25309"/>
    <cellStyle name="Normal 5 3 5 2 2 2 3" xfId="25310"/>
    <cellStyle name="Normal 5 3 5 2 2 3" xfId="7288"/>
    <cellStyle name="Normal 5 3 5 2 2 4" xfId="25311"/>
    <cellStyle name="Normal 5 3 5 2 3" xfId="22773"/>
    <cellStyle name="Normal 5 3 5 2 3 2" xfId="21641"/>
    <cellStyle name="Normal 5 3 5 2 3 3" xfId="22776"/>
    <cellStyle name="Normal 5 3 5 2 4" xfId="22778"/>
    <cellStyle name="Normal 5 3 5 2 5" xfId="22781"/>
    <cellStyle name="Normal 5 3 5 3" xfId="25312"/>
    <cellStyle name="Normal 5 3 5 3 2" xfId="25313"/>
    <cellStyle name="Normal 5 3 5 3 2 2" xfId="25314"/>
    <cellStyle name="Normal 5 3 5 3 2 3" xfId="25315"/>
    <cellStyle name="Normal 5 3 5 3 3" xfId="6661"/>
    <cellStyle name="Normal 5 3 5 3 4" xfId="6666"/>
    <cellStyle name="Normal 5 3 5 4" xfId="25316"/>
    <cellStyle name="Normal 5 3 5 4 2" xfId="25317"/>
    <cellStyle name="Normal 5 3 5 4 3" xfId="6676"/>
    <cellStyle name="Normal 5 3 5 5" xfId="25318"/>
    <cellStyle name="Normal 5 3 5 6" xfId="25319"/>
    <cellStyle name="Normal 5 3 6" xfId="25320"/>
    <cellStyle name="Normal 5 3 6 2" xfId="25321"/>
    <cellStyle name="Normal 5 3 6 2 2" xfId="2934"/>
    <cellStyle name="Normal 5 3 6 2 2 2" xfId="2936"/>
    <cellStyle name="Normal 5 3 6 2 2 3" xfId="2105"/>
    <cellStyle name="Normal 5 3 6 2 3" xfId="2944"/>
    <cellStyle name="Normal 5 3 6 2 4" xfId="2951"/>
    <cellStyle name="Normal 5 3 6 3" xfId="25322"/>
    <cellStyle name="Normal 5 3 6 3 2" xfId="2982"/>
    <cellStyle name="Normal 5 3 6 3 3" xfId="2994"/>
    <cellStyle name="Normal 5 3 6 4" xfId="25323"/>
    <cellStyle name="Normal 5 3 6 5" xfId="25324"/>
    <cellStyle name="Normal 5 3 7" xfId="25325"/>
    <cellStyle name="Normal 5 3 7 2" xfId="17172"/>
    <cellStyle name="Normal 5 3 7 2 2" xfId="2343"/>
    <cellStyle name="Normal 5 3 7 2 3" xfId="3044"/>
    <cellStyle name="Normal 5 3 7 3" xfId="24123"/>
    <cellStyle name="Normal 5 3 7 4" xfId="24133"/>
    <cellStyle name="Normal 5 3 8" xfId="25326"/>
    <cellStyle name="Normal 5 3 8 2" xfId="24219"/>
    <cellStyle name="Normal 5 3 8 3" xfId="24223"/>
    <cellStyle name="Normal 5 3 9" xfId="25327"/>
    <cellStyle name="Normal 5 4" xfId="25328"/>
    <cellStyle name="Normal 5 4 2" xfId="25329"/>
    <cellStyle name="Normal 5 4 2 2" xfId="11743"/>
    <cellStyle name="Normal 5 4 2 2 2" xfId="18915"/>
    <cellStyle name="Normal 5 4 2 2 2 2" xfId="4251"/>
    <cellStyle name="Normal 5 4 2 2 2 2 2" xfId="25330"/>
    <cellStyle name="Normal 5 4 2 2 2 2 2 2" xfId="25331"/>
    <cellStyle name="Normal 5 4 2 2 2 2 2 3" xfId="25332"/>
    <cellStyle name="Normal 5 4 2 2 2 2 3" xfId="25333"/>
    <cellStyle name="Normal 5 4 2 2 2 2 4" xfId="25334"/>
    <cellStyle name="Normal 5 4 2 2 2 3" xfId="4257"/>
    <cellStyle name="Normal 5 4 2 2 2 3 2" xfId="25335"/>
    <cellStyle name="Normal 5 4 2 2 2 3 3" xfId="25336"/>
    <cellStyle name="Normal 5 4 2 2 2 4" xfId="4263"/>
    <cellStyle name="Normal 5 4 2 2 2 5" xfId="4268"/>
    <cellStyle name="Normal 5 4 2 2 3" xfId="18918"/>
    <cellStyle name="Normal 5 4 2 2 3 2" xfId="25337"/>
    <cellStyle name="Normal 5 4 2 2 3 2 2" xfId="25338"/>
    <cellStyle name="Normal 5 4 2 2 3 2 3" xfId="25339"/>
    <cellStyle name="Normal 5 4 2 2 3 3" xfId="25340"/>
    <cellStyle name="Normal 5 4 2 2 3 4" xfId="25341"/>
    <cellStyle name="Normal 5 4 2 2 4" xfId="25342"/>
    <cellStyle name="Normal 5 4 2 2 4 2" xfId="25343"/>
    <cellStyle name="Normal 5 4 2 2 4 3" xfId="25344"/>
    <cellStyle name="Normal 5 4 2 2 5" xfId="25345"/>
    <cellStyle name="Normal 5 4 2 2 6" xfId="25346"/>
    <cellStyle name="Normal 5 4 2 3" xfId="25347"/>
    <cellStyle name="Normal 5 4 2 3 2" xfId="18988"/>
    <cellStyle name="Normal 5 4 2 3 2 2" xfId="19710"/>
    <cellStyle name="Normal 5 4 2 3 2 2 2" xfId="20938"/>
    <cellStyle name="Normal 5 4 2 3 2 2 2 2" xfId="10281"/>
    <cellStyle name="Normal 5 4 2 3 2 2 2 3" xfId="10284"/>
    <cellStyle name="Normal 5 4 2 3 2 2 3" xfId="20950"/>
    <cellStyle name="Normal 5 4 2 3 2 2 4" xfId="20957"/>
    <cellStyle name="Normal 5 4 2 3 2 3" xfId="20963"/>
    <cellStyle name="Normal 5 4 2 3 2 3 2" xfId="507"/>
    <cellStyle name="Normal 5 4 2 3 2 3 3" xfId="556"/>
    <cellStyle name="Normal 5 4 2 3 2 4" xfId="14131"/>
    <cellStyle name="Normal 5 4 2 3 2 5" xfId="14134"/>
    <cellStyle name="Normal 5 4 2 3 3" xfId="25348"/>
    <cellStyle name="Normal 5 4 2 3 3 2" xfId="20979"/>
    <cellStyle name="Normal 5 4 2 3 3 2 2" xfId="20981"/>
    <cellStyle name="Normal 5 4 2 3 3 2 3" xfId="20983"/>
    <cellStyle name="Normal 5 4 2 3 3 3" xfId="20986"/>
    <cellStyle name="Normal 5 4 2 3 3 4" xfId="14139"/>
    <cellStyle name="Normal 5 4 2 3 4" xfId="25349"/>
    <cellStyle name="Normal 5 4 2 3 4 2" xfId="20998"/>
    <cellStyle name="Normal 5 4 2 3 4 3" xfId="21003"/>
    <cellStyle name="Normal 5 4 2 3 5" xfId="25350"/>
    <cellStyle name="Normal 5 4 2 3 6" xfId="25351"/>
    <cellStyle name="Normal 5 4 2 4" xfId="25352"/>
    <cellStyle name="Normal 5 4 2 4 2" xfId="25353"/>
    <cellStyle name="Normal 5 4 2 4 2 2" xfId="21029"/>
    <cellStyle name="Normal 5 4 2 4 2 2 2" xfId="3217"/>
    <cellStyle name="Normal 5 4 2 4 2 2 3" xfId="3224"/>
    <cellStyle name="Normal 5 4 2 4 2 3" xfId="21031"/>
    <cellStyle name="Normal 5 4 2 4 2 4" xfId="14145"/>
    <cellStyle name="Normal 5 4 2 4 3" xfId="25354"/>
    <cellStyle name="Normal 5 4 2 4 3 2" xfId="21044"/>
    <cellStyle name="Normal 5 4 2 4 3 3" xfId="21053"/>
    <cellStyle name="Normal 5 4 2 4 4" xfId="25355"/>
    <cellStyle name="Normal 5 4 2 4 5" xfId="25356"/>
    <cellStyle name="Normal 5 4 2 5" xfId="15615"/>
    <cellStyle name="Normal 5 4 2 5 2" xfId="15617"/>
    <cellStyle name="Normal 5 4 2 5 2 2" xfId="12992"/>
    <cellStyle name="Normal 5 4 2 5 2 3" xfId="15619"/>
    <cellStyle name="Normal 5 4 2 5 3" xfId="15622"/>
    <cellStyle name="Normal 5 4 2 5 4" xfId="15624"/>
    <cellStyle name="Normal 5 4 2 6" xfId="15626"/>
    <cellStyle name="Normal 5 4 2 6 2" xfId="15628"/>
    <cellStyle name="Normal 5 4 2 6 3" xfId="15630"/>
    <cellStyle name="Normal 5 4 2 7" xfId="15632"/>
    <cellStyle name="Normal 5 4 2 8" xfId="15634"/>
    <cellStyle name="Normal 5 4 3" xfId="25357"/>
    <cellStyle name="Normal 5 4 3 2" xfId="25358"/>
    <cellStyle name="Normal 5 4 3 2 2" xfId="19531"/>
    <cellStyle name="Normal 5 4 3 2 2 2" xfId="25359"/>
    <cellStyle name="Normal 5 4 3 2 2 2 2" xfId="25360"/>
    <cellStyle name="Normal 5 4 3 2 2 2 3" xfId="25361"/>
    <cellStyle name="Normal 5 4 3 2 2 3" xfId="25362"/>
    <cellStyle name="Normal 5 4 3 2 2 4" xfId="25363"/>
    <cellStyle name="Normal 5 4 3 2 3" xfId="19534"/>
    <cellStyle name="Normal 5 4 3 2 3 2" xfId="22792"/>
    <cellStyle name="Normal 5 4 3 2 3 3" xfId="9960"/>
    <cellStyle name="Normal 5 4 3 2 4" xfId="22794"/>
    <cellStyle name="Normal 5 4 3 2 5" xfId="22796"/>
    <cellStyle name="Normal 5 4 3 3" xfId="25364"/>
    <cellStyle name="Normal 5 4 3 3 2" xfId="19612"/>
    <cellStyle name="Normal 5 4 3 3 2 2" xfId="21133"/>
    <cellStyle name="Normal 5 4 3 3 2 3" xfId="21141"/>
    <cellStyle name="Normal 5 4 3 3 3" xfId="22799"/>
    <cellStyle name="Normal 5 4 3 3 4" xfId="22801"/>
    <cellStyle name="Normal 5 4 3 4" xfId="25365"/>
    <cellStyle name="Normal 5 4 3 4 2" xfId="25366"/>
    <cellStyle name="Normal 5 4 3 4 3" xfId="25367"/>
    <cellStyle name="Normal 5 4 3 5" xfId="15638"/>
    <cellStyle name="Normal 5 4 3 6" xfId="15642"/>
    <cellStyle name="Normal 5 4 4" xfId="25368"/>
    <cellStyle name="Normal 5 4 4 2" xfId="12313"/>
    <cellStyle name="Normal 5 4 4 2 2" xfId="25369"/>
    <cellStyle name="Normal 5 4 4 2 2 2" xfId="22342"/>
    <cellStyle name="Normal 5 4 4 2 2 2 2" xfId="22344"/>
    <cellStyle name="Normal 5 4 4 2 2 2 3" xfId="22352"/>
    <cellStyle name="Normal 5 4 4 2 2 3" xfId="22365"/>
    <cellStyle name="Normal 5 4 4 2 2 4" xfId="22381"/>
    <cellStyle name="Normal 5 4 4 2 3" xfId="22816"/>
    <cellStyle name="Normal 5 4 4 2 3 2" xfId="22818"/>
    <cellStyle name="Normal 5 4 4 2 3 3" xfId="10067"/>
    <cellStyle name="Normal 5 4 4 2 4" xfId="22821"/>
    <cellStyle name="Normal 5 4 4 2 5" xfId="22823"/>
    <cellStyle name="Normal 5 4 4 3" xfId="12315"/>
    <cellStyle name="Normal 5 4 4 3 2" xfId="25370"/>
    <cellStyle name="Normal 5 4 4 3 2 2" xfId="1864"/>
    <cellStyle name="Normal 5 4 4 3 2 3" xfId="21228"/>
    <cellStyle name="Normal 5 4 4 3 3" xfId="22826"/>
    <cellStyle name="Normal 5 4 4 3 4" xfId="22828"/>
    <cellStyle name="Normal 5 4 4 4" xfId="25371"/>
    <cellStyle name="Normal 5 4 4 4 2" xfId="25372"/>
    <cellStyle name="Normal 5 4 4 4 3" xfId="25373"/>
    <cellStyle name="Normal 5 4 4 5" xfId="15646"/>
    <cellStyle name="Normal 5 4 4 6" xfId="15648"/>
    <cellStyle name="Normal 5 4 5" xfId="25374"/>
    <cellStyle name="Normal 5 4 5 2" xfId="12322"/>
    <cellStyle name="Normal 5 4 5 2 2" xfId="24065"/>
    <cellStyle name="Normal 5 4 5 2 2 2" xfId="23281"/>
    <cellStyle name="Normal 5 4 5 2 2 3" xfId="23287"/>
    <cellStyle name="Normal 5 4 5 2 3" xfId="22847"/>
    <cellStyle name="Normal 5 4 5 2 4" xfId="22850"/>
    <cellStyle name="Normal 5 4 5 3" xfId="25375"/>
    <cellStyle name="Normal 5 4 5 3 2" xfId="25376"/>
    <cellStyle name="Normal 5 4 5 3 3" xfId="6714"/>
    <cellStyle name="Normal 5 4 5 4" xfId="25377"/>
    <cellStyle name="Normal 5 4 5 5" xfId="25378"/>
    <cellStyle name="Normal 5 4 6" xfId="25379"/>
    <cellStyle name="Normal 5 4 6 2" xfId="25380"/>
    <cellStyle name="Normal 5 4 6 2 2" xfId="3125"/>
    <cellStyle name="Normal 5 4 6 2 3" xfId="3132"/>
    <cellStyle name="Normal 5 4 6 3" xfId="25381"/>
    <cellStyle name="Normal 5 4 6 4" xfId="25382"/>
    <cellStyle name="Normal 5 4 7" xfId="25383"/>
    <cellStyle name="Normal 5 4 7 2" xfId="24443"/>
    <cellStyle name="Normal 5 4 7 3" xfId="24456"/>
    <cellStyle name="Normal 5 4 8" xfId="25384"/>
    <cellStyle name="Normal 5 4 9" xfId="25385"/>
    <cellStyle name="Normal 5 5" xfId="25386"/>
    <cellStyle name="Normal 5 5 2" xfId="25387"/>
    <cellStyle name="Normal 5 5 2 2" xfId="25388"/>
    <cellStyle name="Normal 5 5 2 2 2" xfId="17931"/>
    <cellStyle name="Normal 5 5 2 2 2 2" xfId="25389"/>
    <cellStyle name="Normal 5 5 2 2 2 2 2" xfId="25390"/>
    <cellStyle name="Normal 5 5 2 2 2 2 3" xfId="25391"/>
    <cellStyle name="Normal 5 5 2 2 2 3" xfId="25392"/>
    <cellStyle name="Normal 5 5 2 2 2 4" xfId="25393"/>
    <cellStyle name="Normal 5 5 2 2 3" xfId="25394"/>
    <cellStyle name="Normal 5 5 2 2 3 2" xfId="3808"/>
    <cellStyle name="Normal 5 5 2 2 3 3" xfId="3822"/>
    <cellStyle name="Normal 5 5 2 2 4" xfId="25395"/>
    <cellStyle name="Normal 5 5 2 2 5" xfId="25396"/>
    <cellStyle name="Normal 5 5 2 3" xfId="25397"/>
    <cellStyle name="Normal 5 5 2 3 2" xfId="25398"/>
    <cellStyle name="Normal 5 5 2 3 2 2" xfId="21776"/>
    <cellStyle name="Normal 5 5 2 3 2 3" xfId="21778"/>
    <cellStyle name="Normal 5 5 2 3 3" xfId="25399"/>
    <cellStyle name="Normal 5 5 2 3 4" xfId="3404"/>
    <cellStyle name="Normal 5 5 2 4" xfId="25400"/>
    <cellStyle name="Normal 5 5 2 4 2" xfId="25401"/>
    <cellStyle name="Normal 5 5 2 4 3" xfId="25402"/>
    <cellStyle name="Normal 5 5 2 5" xfId="15654"/>
    <cellStyle name="Normal 5 5 2 6" xfId="15658"/>
    <cellStyle name="Normal 5 5 3" xfId="25404"/>
    <cellStyle name="Normal 5 5 3 2" xfId="25405"/>
    <cellStyle name="Normal 5 5 3 2 2" xfId="17950"/>
    <cellStyle name="Normal 5 5 3 2 2 2" xfId="11017"/>
    <cellStyle name="Normal 5 5 3 2 2 2 2" xfId="11021"/>
    <cellStyle name="Normal 5 5 3 2 2 2 3" xfId="21398"/>
    <cellStyle name="Normal 5 5 3 2 2 3" xfId="11025"/>
    <cellStyle name="Normal 5 5 3 2 2 4" xfId="11031"/>
    <cellStyle name="Normal 5 5 3 2 3" xfId="22860"/>
    <cellStyle name="Normal 5 5 3 2 3 2" xfId="12890"/>
    <cellStyle name="Normal 5 5 3 2 3 3" xfId="12894"/>
    <cellStyle name="Normal 5 5 3 2 4" xfId="22862"/>
    <cellStyle name="Normal 5 5 3 2 5" xfId="25406"/>
    <cellStyle name="Normal 5 5 3 3" xfId="25407"/>
    <cellStyle name="Normal 5 5 3 3 2" xfId="25408"/>
    <cellStyle name="Normal 5 5 3 3 2 2" xfId="21415"/>
    <cellStyle name="Normal 5 5 3 3 2 3" xfId="21418"/>
    <cellStyle name="Normal 5 5 3 3 3" xfId="25409"/>
    <cellStyle name="Normal 5 5 3 3 4" xfId="25410"/>
    <cellStyle name="Normal 5 5 3 4" xfId="25411"/>
    <cellStyle name="Normal 5 5 3 4 2" xfId="25412"/>
    <cellStyle name="Normal 5 5 3 4 3" xfId="25413"/>
    <cellStyle name="Normal 5 5 3 5" xfId="15662"/>
    <cellStyle name="Normal 5 5 3 6" xfId="15664"/>
    <cellStyle name="Normal 5 5 4" xfId="25415"/>
    <cellStyle name="Normal 5 5 4 2" xfId="12341"/>
    <cellStyle name="Normal 5 5 4 2 2" xfId="25416"/>
    <cellStyle name="Normal 5 5 4 2 2 2" xfId="21507"/>
    <cellStyle name="Normal 5 5 4 2 2 3" xfId="21510"/>
    <cellStyle name="Normal 5 5 4 2 3" xfId="25417"/>
    <cellStyle name="Normal 5 5 4 2 4" xfId="25418"/>
    <cellStyle name="Normal 5 5 4 3" xfId="25419"/>
    <cellStyle name="Normal 5 5 4 3 2" xfId="25420"/>
    <cellStyle name="Normal 5 5 4 3 3" xfId="25421"/>
    <cellStyle name="Normal 5 5 4 4" xfId="25422"/>
    <cellStyle name="Normal 5 5 4 5" xfId="25423"/>
    <cellStyle name="Normal 5 5 5" xfId="25424"/>
    <cellStyle name="Normal 5 5 5 2" xfId="25425"/>
    <cellStyle name="Normal 5 5 5 2 2" xfId="25426"/>
    <cellStyle name="Normal 5 5 5 2 3" xfId="25427"/>
    <cellStyle name="Normal 5 5 5 3" xfId="25428"/>
    <cellStyle name="Normal 5 5 5 4" xfId="25429"/>
    <cellStyle name="Normal 5 5 6" xfId="25430"/>
    <cellStyle name="Normal 5 5 6 2" xfId="25431"/>
    <cellStyle name="Normal 5 5 6 3" xfId="25432"/>
    <cellStyle name="Normal 5 5 7" xfId="25433"/>
    <cellStyle name="Normal 5 5 8" xfId="25434"/>
    <cellStyle name="Normal 5 6" xfId="25435"/>
    <cellStyle name="Normal 5 6 2" xfId="25436"/>
    <cellStyle name="Normal 5 6 2 2" xfId="25437"/>
    <cellStyle name="Normal 5 6 2 2 2" xfId="18018"/>
    <cellStyle name="Normal 5 6 2 2 2 2" xfId="25438"/>
    <cellStyle name="Normal 5 6 2 2 2 3" xfId="11244"/>
    <cellStyle name="Normal 5 6 2 2 3" xfId="25439"/>
    <cellStyle name="Normal 5 6 2 2 4" xfId="25440"/>
    <cellStyle name="Normal 5 6 2 3" xfId="24629"/>
    <cellStyle name="Normal 5 6 2 3 2" xfId="25441"/>
    <cellStyle name="Normal 5 6 2 3 3" xfId="25442"/>
    <cellStyle name="Normal 5 6 2 4" xfId="24631"/>
    <cellStyle name="Normal 5 6 2 5" xfId="15672"/>
    <cellStyle name="Normal 5 6 3" xfId="25443"/>
    <cellStyle name="Normal 5 6 3 2" xfId="25444"/>
    <cellStyle name="Normal 5 6 3 2 2" xfId="25445"/>
    <cellStyle name="Normal 5 6 3 2 3" xfId="22885"/>
    <cellStyle name="Normal 5 6 3 3" xfId="25446"/>
    <cellStyle name="Normal 5 6 3 4" xfId="25447"/>
    <cellStyle name="Normal 5 6 4" xfId="25448"/>
    <cellStyle name="Normal 5 6 4 2" xfId="25449"/>
    <cellStyle name="Normal 5 6 4 3" xfId="25450"/>
    <cellStyle name="Normal 5 6 5" xfId="25451"/>
    <cellStyle name="Normal 5 6 6" xfId="25452"/>
    <cellStyle name="Normal 5 7" xfId="25453"/>
    <cellStyle name="Normal 5 7 2" xfId="25454"/>
    <cellStyle name="Normal 5 7 2 2" xfId="25455"/>
    <cellStyle name="Normal 5 7 2 2 2" xfId="25456"/>
    <cellStyle name="Normal 5 7 2 2 2 2" xfId="25457"/>
    <cellStyle name="Normal 5 7 2 2 2 3" xfId="25458"/>
    <cellStyle name="Normal 5 7 2 2 3" xfId="25459"/>
    <cellStyle name="Normal 5 7 2 2 4" xfId="25460"/>
    <cellStyle name="Normal 5 7 2 3" xfId="25461"/>
    <cellStyle name="Normal 5 7 2 3 2" xfId="25462"/>
    <cellStyle name="Normal 5 7 2 3 3" xfId="25463"/>
    <cellStyle name="Normal 5 7 2 4" xfId="1768"/>
    <cellStyle name="Normal 5 7 2 5" xfId="1771"/>
    <cellStyle name="Normal 5 7 3" xfId="20046"/>
    <cellStyle name="Normal 5 7 3 2" xfId="2430"/>
    <cellStyle name="Normal 5 7 3 2 2" xfId="701"/>
    <cellStyle name="Normal 5 7 3 2 3" xfId="2433"/>
    <cellStyle name="Normal 5 7 3 3" xfId="2446"/>
    <cellStyle name="Normal 5 7 3 4" xfId="1776"/>
    <cellStyle name="Normal 5 7 4" xfId="20048"/>
    <cellStyle name="Normal 5 7 4 2" xfId="4523"/>
    <cellStyle name="Normal 5 7 4 3" xfId="4615"/>
    <cellStyle name="Normal 5 7 5" xfId="20050"/>
    <cellStyle name="Normal 5 7 6" xfId="25464"/>
    <cellStyle name="Normal 5 8" xfId="25465"/>
    <cellStyle name="Normal 5 8 2" xfId="23173"/>
    <cellStyle name="Normal 5 8 2 2" xfId="24952"/>
    <cellStyle name="Normal 5 8 2 2 2" xfId="25467"/>
    <cellStyle name="Normal 5 8 2 2 3" xfId="25469"/>
    <cellStyle name="Normal 5 8 2 3" xfId="25470"/>
    <cellStyle name="Normal 5 8 2 4" xfId="2092"/>
    <cellStyle name="Normal 5 8 3" xfId="20053"/>
    <cellStyle name="Normal 5 8 3 2" xfId="5456"/>
    <cellStyle name="Normal 5 8 3 3" xfId="2917"/>
    <cellStyle name="Normal 5 8 4" xfId="20056"/>
    <cellStyle name="Normal 5 8 5" xfId="25471"/>
    <cellStyle name="Normal 5 9" xfId="25472"/>
    <cellStyle name="Normal 5 9 2" xfId="23193"/>
    <cellStyle name="Normal 5 9 2 2" xfId="25473"/>
    <cellStyle name="Normal 5 9 2 3" xfId="17000"/>
    <cellStyle name="Normal 5 9 3" xfId="23195"/>
    <cellStyle name="Normal 5 9 4" xfId="25474"/>
    <cellStyle name="Normal 6" xfId="5887"/>
    <cellStyle name="Normal 6 10" xfId="25475"/>
    <cellStyle name="Normal 6 10 2" xfId="25476"/>
    <cellStyle name="Normal 6 11" xfId="25477"/>
    <cellStyle name="Normal 6 12" xfId="25478"/>
    <cellStyle name="Normal 6 2" xfId="10521"/>
    <cellStyle name="Normal 6 2 10" xfId="22326"/>
    <cellStyle name="Normal 6 2 2" xfId="20546"/>
    <cellStyle name="Normal 6 2 2 2" xfId="25479"/>
    <cellStyle name="Normal 6 2 2 2 2" xfId="23683"/>
    <cellStyle name="Normal 6 2 2 2 2 2" xfId="23685"/>
    <cellStyle name="Normal 6 2 2 2 2 2 2" xfId="9451"/>
    <cellStyle name="Normal 6 2 2 2 2 2 2 2" xfId="5329"/>
    <cellStyle name="Normal 6 2 2 2 2 2 2 2 2" xfId="5332"/>
    <cellStyle name="Normal 6 2 2 2 2 2 2 2 3" xfId="4878"/>
    <cellStyle name="Normal 6 2 2 2 2 2 2 3" xfId="5338"/>
    <cellStyle name="Normal 6 2 2 2 2 2 2 4" xfId="5344"/>
    <cellStyle name="Normal 6 2 2 2 2 2 3" xfId="9455"/>
    <cellStyle name="Normal 6 2 2 2 2 2 3 2" xfId="25481"/>
    <cellStyle name="Normal 6 2 2 2 2 2 3 3" xfId="25482"/>
    <cellStyle name="Normal 6 2 2 2 2 2 4" xfId="9463"/>
    <cellStyle name="Normal 6 2 2 2 2 2 5" xfId="9469"/>
    <cellStyle name="Normal 6 2 2 2 2 3" xfId="23687"/>
    <cellStyle name="Normal 6 2 2 2 2 3 2" xfId="9519"/>
    <cellStyle name="Normal 6 2 2 2 2 3 2 2" xfId="25484"/>
    <cellStyle name="Normal 6 2 2 2 2 3 2 3" xfId="25485"/>
    <cellStyle name="Normal 6 2 2 2 2 3 3" xfId="9523"/>
    <cellStyle name="Normal 6 2 2 2 2 3 4" xfId="9530"/>
    <cellStyle name="Normal 6 2 2 2 2 4" xfId="25486"/>
    <cellStyle name="Normal 6 2 2 2 2 4 2" xfId="12520"/>
    <cellStyle name="Normal 6 2 2 2 2 4 3" xfId="25487"/>
    <cellStyle name="Normal 6 2 2 2 2 5" xfId="15778"/>
    <cellStyle name="Normal 6 2 2 2 2 6" xfId="15782"/>
    <cellStyle name="Normal 6 2 2 2 3" xfId="23689"/>
    <cellStyle name="Normal 6 2 2 2 3 2" xfId="8852"/>
    <cellStyle name="Normal 6 2 2 2 3 2 2" xfId="10944"/>
    <cellStyle name="Normal 6 2 2 2 3 2 2 2" xfId="5179"/>
    <cellStyle name="Normal 6 2 2 2 3 2 2 2 2" xfId="10947"/>
    <cellStyle name="Normal 6 2 2 2 3 2 2 2 3" xfId="10951"/>
    <cellStyle name="Normal 6 2 2 2 3 2 2 3" xfId="5185"/>
    <cellStyle name="Normal 6 2 2 2 3 2 2 4" xfId="5190"/>
    <cellStyle name="Normal 6 2 2 2 3 2 3" xfId="10955"/>
    <cellStyle name="Normal 6 2 2 2 3 2 3 2" xfId="5233"/>
    <cellStyle name="Normal 6 2 2 2 3 2 3 3" xfId="5236"/>
    <cellStyle name="Normal 6 2 2 2 3 2 4" xfId="10957"/>
    <cellStyle name="Normal 6 2 2 2 3 2 5" xfId="10960"/>
    <cellStyle name="Normal 6 2 2 2 3 3" xfId="25488"/>
    <cellStyle name="Normal 6 2 2 2 3 3 2" xfId="10973"/>
    <cellStyle name="Normal 6 2 2 2 3 3 2 2" xfId="10976"/>
    <cellStyle name="Normal 6 2 2 2 3 3 2 3" xfId="10978"/>
    <cellStyle name="Normal 6 2 2 2 3 3 3" xfId="10980"/>
    <cellStyle name="Normal 6 2 2 2 3 3 4" xfId="10982"/>
    <cellStyle name="Normal 6 2 2 2 3 4" xfId="25489"/>
    <cellStyle name="Normal 6 2 2 2 3 4 2" xfId="10993"/>
    <cellStyle name="Normal 6 2 2 2 3 4 3" xfId="10996"/>
    <cellStyle name="Normal 6 2 2 2 3 5" xfId="25490"/>
    <cellStyle name="Normal 6 2 2 2 3 6" xfId="25492"/>
    <cellStyle name="Normal 6 2 2 2 4" xfId="23691"/>
    <cellStyle name="Normal 6 2 2 2 4 2" xfId="25493"/>
    <cellStyle name="Normal 6 2 2 2 4 2 2" xfId="25494"/>
    <cellStyle name="Normal 6 2 2 2 4 2 2 2" xfId="25496"/>
    <cellStyle name="Normal 6 2 2 2 4 2 2 3" xfId="25497"/>
    <cellStyle name="Normal 6 2 2 2 4 2 3" xfId="25498"/>
    <cellStyle name="Normal 6 2 2 2 4 2 4" xfId="25499"/>
    <cellStyle name="Normal 6 2 2 2 4 3" xfId="25500"/>
    <cellStyle name="Normal 6 2 2 2 4 3 2" xfId="25501"/>
    <cellStyle name="Normal 6 2 2 2 4 3 3" xfId="25502"/>
    <cellStyle name="Normal 6 2 2 2 4 4" xfId="25503"/>
    <cellStyle name="Normal 6 2 2 2 4 5" xfId="25504"/>
    <cellStyle name="Normal 6 2 2 2 5" xfId="25505"/>
    <cellStyle name="Normal 6 2 2 2 5 2" xfId="25506"/>
    <cellStyle name="Normal 6 2 2 2 5 2 2" xfId="25403"/>
    <cellStyle name="Normal 6 2 2 2 5 2 3" xfId="25414"/>
    <cellStyle name="Normal 6 2 2 2 5 3" xfId="25507"/>
    <cellStyle name="Normal 6 2 2 2 5 4" xfId="20044"/>
    <cellStyle name="Normal 6 2 2 2 6" xfId="25508"/>
    <cellStyle name="Normal 6 2 2 2 6 2" xfId="25509"/>
    <cellStyle name="Normal 6 2 2 2 6 3" xfId="25510"/>
    <cellStyle name="Normal 6 2 2 2 7" xfId="25511"/>
    <cellStyle name="Normal 6 2 2 2 8" xfId="25512"/>
    <cellStyle name="Normal 6 2 2 3" xfId="25513"/>
    <cellStyle name="Normal 6 2 2 3 2" xfId="23708"/>
    <cellStyle name="Normal 6 2 2 3 2 2" xfId="16186"/>
    <cellStyle name="Normal 6 2 2 3 2 2 2" xfId="25514"/>
    <cellStyle name="Normal 6 2 2 3 2 2 2 2" xfId="23067"/>
    <cellStyle name="Normal 6 2 2 3 2 2 2 3" xfId="23069"/>
    <cellStyle name="Normal 6 2 2 3 2 2 3" xfId="25515"/>
    <cellStyle name="Normal 6 2 2 3 2 2 4" xfId="13919"/>
    <cellStyle name="Normal 6 2 2 3 2 3" xfId="16189"/>
    <cellStyle name="Normal 6 2 2 3 2 3 2" xfId="25516"/>
    <cellStyle name="Normal 6 2 2 3 2 3 3" xfId="25517"/>
    <cellStyle name="Normal 6 2 2 3 2 4" xfId="14453"/>
    <cellStyle name="Normal 6 2 2 3 2 5" xfId="14462"/>
    <cellStyle name="Normal 6 2 2 3 3" xfId="23710"/>
    <cellStyle name="Normal 6 2 2 3 3 2" xfId="16193"/>
    <cellStyle name="Normal 6 2 2 3 3 2 2" xfId="25518"/>
    <cellStyle name="Normal 6 2 2 3 3 2 3" xfId="25519"/>
    <cellStyle name="Normal 6 2 2 3 3 3" xfId="25520"/>
    <cellStyle name="Normal 6 2 2 3 3 4" xfId="14473"/>
    <cellStyle name="Normal 6 2 2 3 4" xfId="23712"/>
    <cellStyle name="Normal 6 2 2 3 4 2" xfId="25521"/>
    <cellStyle name="Normal 6 2 2 3 4 3" xfId="25522"/>
    <cellStyle name="Normal 6 2 2 3 5" xfId="25523"/>
    <cellStyle name="Normal 6 2 2 3 6" xfId="19542"/>
    <cellStyle name="Normal 6 2 2 4" xfId="25524"/>
    <cellStyle name="Normal 6 2 2 4 2" xfId="23721"/>
    <cellStyle name="Normal 6 2 2 4 2 2" xfId="16201"/>
    <cellStyle name="Normal 6 2 2 4 2 2 2" xfId="10343"/>
    <cellStyle name="Normal 6 2 2 4 2 2 2 2" xfId="10345"/>
    <cellStyle name="Normal 6 2 2 4 2 2 2 3" xfId="10347"/>
    <cellStyle name="Normal 6 2 2 4 2 2 3" xfId="10349"/>
    <cellStyle name="Normal 6 2 2 4 2 2 4" xfId="10352"/>
    <cellStyle name="Normal 6 2 2 4 2 3" xfId="17560"/>
    <cellStyle name="Normal 6 2 2 4 2 3 2" xfId="10359"/>
    <cellStyle name="Normal 6 2 2 4 2 3 3" xfId="10362"/>
    <cellStyle name="Normal 6 2 2 4 2 4" xfId="14492"/>
    <cellStyle name="Normal 6 2 2 4 2 5" xfId="14497"/>
    <cellStyle name="Normal 6 2 2 4 3" xfId="23723"/>
    <cellStyle name="Normal 6 2 2 4 3 2" xfId="25525"/>
    <cellStyle name="Normal 6 2 2 4 3 2 2" xfId="25526"/>
    <cellStyle name="Normal 6 2 2 4 3 2 3" xfId="25527"/>
    <cellStyle name="Normal 6 2 2 4 3 3" xfId="17563"/>
    <cellStyle name="Normal 6 2 2 4 3 4" xfId="14506"/>
    <cellStyle name="Normal 6 2 2 4 4" xfId="25528"/>
    <cellStyle name="Normal 6 2 2 4 4 2" xfId="25529"/>
    <cellStyle name="Normal 6 2 2 4 4 3" xfId="25530"/>
    <cellStyle name="Normal 6 2 2 4 5" xfId="25531"/>
    <cellStyle name="Normal 6 2 2 4 6" xfId="25532"/>
    <cellStyle name="Normal 6 2 2 5" xfId="15687"/>
    <cellStyle name="Normal 6 2 2 5 2" xfId="15689"/>
    <cellStyle name="Normal 6 2 2 5 2 2" xfId="15692"/>
    <cellStyle name="Normal 6 2 2 5 2 2 2" xfId="6392"/>
    <cellStyle name="Normal 6 2 2 5 2 2 3" xfId="25533"/>
    <cellStyle name="Normal 6 2 2 5 2 3" xfId="15694"/>
    <cellStyle name="Normal 6 2 2 5 2 4" xfId="14524"/>
    <cellStyle name="Normal 6 2 2 5 3" xfId="15698"/>
    <cellStyle name="Normal 6 2 2 5 3 2" xfId="25535"/>
    <cellStyle name="Normal 6 2 2 5 3 3" xfId="25537"/>
    <cellStyle name="Normal 6 2 2 5 4" xfId="15701"/>
    <cellStyle name="Normal 6 2 2 5 5" xfId="25539"/>
    <cellStyle name="Normal 6 2 2 6" xfId="15703"/>
    <cellStyle name="Normal 6 2 2 6 2" xfId="15706"/>
    <cellStyle name="Normal 6 2 2 6 2 2" xfId="25540"/>
    <cellStyle name="Normal 6 2 2 6 2 3" xfId="25541"/>
    <cellStyle name="Normal 6 2 2 6 3" xfId="15709"/>
    <cellStyle name="Normal 6 2 2 6 4" xfId="25543"/>
    <cellStyle name="Normal 6 2 2 7" xfId="15711"/>
    <cellStyle name="Normal 6 2 2 7 2" xfId="25544"/>
    <cellStyle name="Normal 6 2 2 7 3" xfId="25546"/>
    <cellStyle name="Normal 6 2 2 8" xfId="15715"/>
    <cellStyle name="Normal 6 2 2 9" xfId="24979"/>
    <cellStyle name="Normal 6 2 3" xfId="25547"/>
    <cellStyle name="Normal 6 2 3 2" xfId="25548"/>
    <cellStyle name="Normal 6 2 3 2 2" xfId="18230"/>
    <cellStyle name="Normal 6 2 3 2 2 2" xfId="23740"/>
    <cellStyle name="Normal 6 2 3 2 2 2 2" xfId="25549"/>
    <cellStyle name="Normal 6 2 3 2 2 2 2 2" xfId="11298"/>
    <cellStyle name="Normal 6 2 3 2 2 2 2 3" xfId="25550"/>
    <cellStyle name="Normal 6 2 3 2 2 2 3" xfId="25551"/>
    <cellStyle name="Normal 6 2 3 2 2 2 4" xfId="13982"/>
    <cellStyle name="Normal 6 2 3 2 2 3" xfId="23743"/>
    <cellStyle name="Normal 6 2 3 2 2 3 2" xfId="4232"/>
    <cellStyle name="Normal 6 2 3 2 2 3 3" xfId="4239"/>
    <cellStyle name="Normal 6 2 3 2 2 4" xfId="25552"/>
    <cellStyle name="Normal 6 2 3 2 2 5" xfId="25553"/>
    <cellStyle name="Normal 6 2 3 2 3" xfId="18233"/>
    <cellStyle name="Normal 6 2 3 2 3 2" xfId="24485"/>
    <cellStyle name="Normal 6 2 3 2 3 2 2" xfId="21790"/>
    <cellStyle name="Normal 6 2 3 2 3 2 3" xfId="25554"/>
    <cellStyle name="Normal 6 2 3 2 3 3" xfId="25555"/>
    <cellStyle name="Normal 6 2 3 2 3 4" xfId="25556"/>
    <cellStyle name="Normal 6 2 3 2 4" xfId="23127"/>
    <cellStyle name="Normal 6 2 3 2 4 2" xfId="25557"/>
    <cellStyle name="Normal 6 2 3 2 4 3" xfId="25558"/>
    <cellStyle name="Normal 6 2 3 2 5" xfId="25559"/>
    <cellStyle name="Normal 6 2 3 2 6" xfId="25560"/>
    <cellStyle name="Normal 6 2 3 3" xfId="6585"/>
    <cellStyle name="Normal 6 2 3 3 2" xfId="18261"/>
    <cellStyle name="Normal 6 2 3 3 2 2" xfId="16220"/>
    <cellStyle name="Normal 6 2 3 3 2 2 2" xfId="25561"/>
    <cellStyle name="Normal 6 2 3 3 2 2 2 2" xfId="25562"/>
    <cellStyle name="Normal 6 2 3 3 2 2 2 3" xfId="25563"/>
    <cellStyle name="Normal 6 2 3 3 2 2 3" xfId="9398"/>
    <cellStyle name="Normal 6 2 3 3 2 2 4" xfId="9400"/>
    <cellStyle name="Normal 6 2 3 3 2 3" xfId="25564"/>
    <cellStyle name="Normal 6 2 3 3 2 3 2" xfId="25565"/>
    <cellStyle name="Normal 6 2 3 3 2 3 3" xfId="9411"/>
    <cellStyle name="Normal 6 2 3 3 2 4" xfId="14555"/>
    <cellStyle name="Normal 6 2 3 3 2 5" xfId="14558"/>
    <cellStyle name="Normal 6 2 3 3 3" xfId="23749"/>
    <cellStyle name="Normal 6 2 3 3 3 2" xfId="25566"/>
    <cellStyle name="Normal 6 2 3 3 3 2 2" xfId="25567"/>
    <cellStyle name="Normal 6 2 3 3 3 2 3" xfId="25568"/>
    <cellStyle name="Normal 6 2 3 3 3 3" xfId="25569"/>
    <cellStyle name="Normal 6 2 3 3 3 4" xfId="14563"/>
    <cellStyle name="Normal 6 2 3 3 4" xfId="25570"/>
    <cellStyle name="Normal 6 2 3 3 4 2" xfId="25571"/>
    <cellStyle name="Normal 6 2 3 3 4 3" xfId="25572"/>
    <cellStyle name="Normal 6 2 3 3 5" xfId="25573"/>
    <cellStyle name="Normal 6 2 3 3 6" xfId="25574"/>
    <cellStyle name="Normal 6 2 3 4" xfId="6587"/>
    <cellStyle name="Normal 6 2 3 4 2" xfId="23753"/>
    <cellStyle name="Normal 6 2 3 4 2 2" xfId="25575"/>
    <cellStyle name="Normal 6 2 3 4 2 2 2" xfId="18512"/>
    <cellStyle name="Normal 6 2 3 4 2 2 3" xfId="18531"/>
    <cellStyle name="Normal 6 2 3 4 2 3" xfId="17582"/>
    <cellStyle name="Normal 6 2 3 4 2 4" xfId="14571"/>
    <cellStyle name="Normal 6 2 3 4 3" xfId="25576"/>
    <cellStyle name="Normal 6 2 3 4 3 2" xfId="25577"/>
    <cellStyle name="Normal 6 2 3 4 3 3" xfId="25578"/>
    <cellStyle name="Normal 6 2 3 4 4" xfId="25579"/>
    <cellStyle name="Normal 6 2 3 4 5" xfId="25580"/>
    <cellStyle name="Normal 6 2 3 5" xfId="15719"/>
    <cellStyle name="Normal 6 2 3 5 2" xfId="15721"/>
    <cellStyle name="Normal 6 2 3 5 2 2" xfId="4604"/>
    <cellStyle name="Normal 6 2 3 5 2 3" xfId="3895"/>
    <cellStyle name="Normal 6 2 3 5 3" xfId="15724"/>
    <cellStyle name="Normal 6 2 3 5 4" xfId="25582"/>
    <cellStyle name="Normal 6 2 3 6" xfId="15726"/>
    <cellStyle name="Normal 6 2 3 6 2" xfId="25583"/>
    <cellStyle name="Normal 6 2 3 6 3" xfId="25585"/>
    <cellStyle name="Normal 6 2 3 7" xfId="15728"/>
    <cellStyle name="Normal 6 2 3 8" xfId="25586"/>
    <cellStyle name="Normal 6 2 4" xfId="25587"/>
    <cellStyle name="Normal 6 2 4 2" xfId="12377"/>
    <cellStyle name="Normal 6 2 4 2 2" xfId="23760"/>
    <cellStyle name="Normal 6 2 4 2 2 2" xfId="6446"/>
    <cellStyle name="Normal 6 2 4 2 2 2 2" xfId="6450"/>
    <cellStyle name="Normal 6 2 4 2 2 2 3" xfId="6453"/>
    <cellStyle name="Normal 6 2 4 2 2 3" xfId="6455"/>
    <cellStyle name="Normal 6 2 4 2 2 4" xfId="6457"/>
    <cellStyle name="Normal 6 2 4 2 3" xfId="25588"/>
    <cellStyle name="Normal 6 2 4 2 3 2" xfId="6493"/>
    <cellStyle name="Normal 6 2 4 2 3 3" xfId="6498"/>
    <cellStyle name="Normal 6 2 4 2 4" xfId="25589"/>
    <cellStyle name="Normal 6 2 4 2 5" xfId="25590"/>
    <cellStyle name="Normal 6 2 4 3" xfId="12379"/>
    <cellStyle name="Normal 6 2 4 3 2" xfId="17077"/>
    <cellStyle name="Normal 6 2 4 3 2 2" xfId="6556"/>
    <cellStyle name="Normal 6 2 4 3 2 3" xfId="6559"/>
    <cellStyle name="Normal 6 2 4 3 3" xfId="17079"/>
    <cellStyle name="Normal 6 2 4 3 4" xfId="17081"/>
    <cellStyle name="Normal 6 2 4 4" xfId="13261"/>
    <cellStyle name="Normal 6 2 4 4 2" xfId="13264"/>
    <cellStyle name="Normal 6 2 4 4 3" xfId="13267"/>
    <cellStyle name="Normal 6 2 4 5" xfId="13270"/>
    <cellStyle name="Normal 6 2 4 6" xfId="13274"/>
    <cellStyle name="Normal 6 2 5" xfId="25591"/>
    <cellStyle name="Normal 6 2 5 2" xfId="12386"/>
    <cellStyle name="Normal 6 2 5 2 2" xfId="23770"/>
    <cellStyle name="Normal 6 2 5 2 2 2" xfId="6679"/>
    <cellStyle name="Normal 6 2 5 2 2 2 2" xfId="17457"/>
    <cellStyle name="Normal 6 2 5 2 2 2 3" xfId="25592"/>
    <cellStyle name="Normal 6 2 5 2 2 3" xfId="6682"/>
    <cellStyle name="Normal 6 2 5 2 2 4" xfId="25593"/>
    <cellStyle name="Normal 6 2 5 2 3" xfId="25594"/>
    <cellStyle name="Normal 6 2 5 2 3 2" xfId="6694"/>
    <cellStyle name="Normal 6 2 5 2 3 3" xfId="25595"/>
    <cellStyle name="Normal 6 2 5 2 4" xfId="25596"/>
    <cellStyle name="Normal 6 2 5 2 5" xfId="25597"/>
    <cellStyle name="Normal 6 2 5 3" xfId="17083"/>
    <cellStyle name="Normal 6 2 5 3 2" xfId="17085"/>
    <cellStyle name="Normal 6 2 5 3 2 2" xfId="6730"/>
    <cellStyle name="Normal 6 2 5 3 2 3" xfId="6732"/>
    <cellStyle name="Normal 6 2 5 3 3" xfId="17087"/>
    <cellStyle name="Normal 6 2 5 3 4" xfId="25598"/>
    <cellStyle name="Normal 6 2 5 4" xfId="13279"/>
    <cellStyle name="Normal 6 2 5 4 2" xfId="25599"/>
    <cellStyle name="Normal 6 2 5 4 3" xfId="25600"/>
    <cellStyle name="Normal 6 2 5 5" xfId="13282"/>
    <cellStyle name="Normal 6 2 5 6" xfId="25601"/>
    <cellStyle name="Normal 6 2 6" xfId="25602"/>
    <cellStyle name="Normal 6 2 6 2" xfId="15863"/>
    <cellStyle name="Normal 6 2 6 2 2" xfId="15866"/>
    <cellStyle name="Normal 6 2 6 2 2 2" xfId="6811"/>
    <cellStyle name="Normal 6 2 6 2 2 3" xfId="25605"/>
    <cellStyle name="Normal 6 2 6 2 3" xfId="15869"/>
    <cellStyle name="Normal 6 2 6 2 4" xfId="21984"/>
    <cellStyle name="Normal 6 2 6 3" xfId="15872"/>
    <cellStyle name="Normal 6 2 6 3 2" xfId="17215"/>
    <cellStyle name="Normal 6 2 6 3 3" xfId="25607"/>
    <cellStyle name="Normal 6 2 6 4" xfId="15875"/>
    <cellStyle name="Normal 6 2 6 5" xfId="25608"/>
    <cellStyle name="Normal 6 2 7" xfId="25609"/>
    <cellStyle name="Normal 6 2 7 2" xfId="15889"/>
    <cellStyle name="Normal 6 2 7 2 2" xfId="25611"/>
    <cellStyle name="Normal 6 2 7 2 3" xfId="25613"/>
    <cellStyle name="Normal 6 2 7 3" xfId="15892"/>
    <cellStyle name="Normal 6 2 7 4" xfId="25614"/>
    <cellStyle name="Normal 6 2 8" xfId="8643"/>
    <cellStyle name="Normal 6 2 8 2" xfId="8645"/>
    <cellStyle name="Normal 6 2 8 3" xfId="8649"/>
    <cellStyle name="Normal 6 2 9" xfId="8651"/>
    <cellStyle name="Normal 6 3" xfId="25615"/>
    <cellStyle name="Normal 6 3 2" xfId="25616"/>
    <cellStyle name="Normal 6 3 2 2" xfId="25617"/>
    <cellStyle name="Normal 6 3 2 2 2" xfId="23828"/>
    <cellStyle name="Normal 6 3 2 2 2 2" xfId="23830"/>
    <cellStyle name="Normal 6 3 2 2 2 2 2" xfId="25618"/>
    <cellStyle name="Normal 6 3 2 2 2 2 2 2" xfId="8854"/>
    <cellStyle name="Normal 6 3 2 2 2 2 2 3" xfId="8864"/>
    <cellStyle name="Normal 6 3 2 2 2 2 3" xfId="25619"/>
    <cellStyle name="Normal 6 3 2 2 2 2 4" xfId="14091"/>
    <cellStyle name="Normal 6 3 2 2 2 3" xfId="23832"/>
    <cellStyle name="Normal 6 3 2 2 2 3 2" xfId="25620"/>
    <cellStyle name="Normal 6 3 2 2 2 3 3" xfId="25621"/>
    <cellStyle name="Normal 6 3 2 2 2 4" xfId="25622"/>
    <cellStyle name="Normal 6 3 2 2 2 5" xfId="25623"/>
    <cellStyle name="Normal 6 3 2 2 3" xfId="23834"/>
    <cellStyle name="Normal 6 3 2 2 3 2" xfId="25624"/>
    <cellStyle name="Normal 6 3 2 2 3 2 2" xfId="15131"/>
    <cellStyle name="Normal 6 3 2 2 3 2 3" xfId="25625"/>
    <cellStyle name="Normal 6 3 2 2 3 3" xfId="25626"/>
    <cellStyle name="Normal 6 3 2 2 3 4" xfId="25627"/>
    <cellStyle name="Normal 6 3 2 2 4" xfId="23836"/>
    <cellStyle name="Normal 6 3 2 2 4 2" xfId="25628"/>
    <cellStyle name="Normal 6 3 2 2 4 3" xfId="25629"/>
    <cellStyle name="Normal 6 3 2 2 5" xfId="25630"/>
    <cellStyle name="Normal 6 3 2 2 6" xfId="25631"/>
    <cellStyle name="Normal 6 3 2 3" xfId="25632"/>
    <cellStyle name="Normal 6 3 2 3 2" xfId="1671"/>
    <cellStyle name="Normal 6 3 2 3 2 2" xfId="16717"/>
    <cellStyle name="Normal 6 3 2 3 2 2 2" xfId="2258"/>
    <cellStyle name="Normal 6 3 2 3 2 2 2 2" xfId="25633"/>
    <cellStyle name="Normal 6 3 2 3 2 2 2 3" xfId="25634"/>
    <cellStyle name="Normal 6 3 2 3 2 2 3" xfId="2284"/>
    <cellStyle name="Normal 6 3 2 3 2 2 4" xfId="2291"/>
    <cellStyle name="Normal 6 3 2 3 2 3" xfId="16719"/>
    <cellStyle name="Normal 6 3 2 3 2 3 2" xfId="4043"/>
    <cellStyle name="Normal 6 3 2 3 2 3 3" xfId="4047"/>
    <cellStyle name="Normal 6 3 2 3 2 4" xfId="8399"/>
    <cellStyle name="Normal 6 3 2 3 2 5" xfId="8408"/>
    <cellStyle name="Normal 6 3 2 3 3" xfId="2238"/>
    <cellStyle name="Normal 6 3 2 3 3 2" xfId="16722"/>
    <cellStyle name="Normal 6 3 2 3 3 2 2" xfId="5848"/>
    <cellStyle name="Normal 6 3 2 3 3 2 3" xfId="5857"/>
    <cellStyle name="Normal 6 3 2 3 3 3" xfId="25635"/>
    <cellStyle name="Normal 6 3 2 3 3 4" xfId="8416"/>
    <cellStyle name="Normal 6 3 2 3 4" xfId="2247"/>
    <cellStyle name="Normal 6 3 2 3 4 2" xfId="25636"/>
    <cellStyle name="Normal 6 3 2 3 4 3" xfId="25637"/>
    <cellStyle name="Normal 6 3 2 3 5" xfId="2255"/>
    <cellStyle name="Normal 6 3 2 3 6" xfId="2264"/>
    <cellStyle name="Normal 6 3 2 4" xfId="25638"/>
    <cellStyle name="Normal 6 3 2 4 2" xfId="900"/>
    <cellStyle name="Normal 6 3 2 4 2 2" xfId="16728"/>
    <cellStyle name="Normal 6 3 2 4 2 2 2" xfId="13554"/>
    <cellStyle name="Normal 6 3 2 4 2 2 3" xfId="13556"/>
    <cellStyle name="Normal 6 3 2 4 2 3" xfId="25639"/>
    <cellStyle name="Normal 6 3 2 4 2 4" xfId="8441"/>
    <cellStyle name="Normal 6 3 2 4 3" xfId="3652"/>
    <cellStyle name="Normal 6 3 2 4 3 2" xfId="25640"/>
    <cellStyle name="Normal 6 3 2 4 3 3" xfId="25641"/>
    <cellStyle name="Normal 6 3 2 4 4" xfId="3658"/>
    <cellStyle name="Normal 6 3 2 4 5" xfId="4040"/>
    <cellStyle name="Normal 6 3 2 5" xfId="15734"/>
    <cellStyle name="Normal 6 3 2 5 2" xfId="15736"/>
    <cellStyle name="Normal 6 3 2 5 2 2" xfId="15738"/>
    <cellStyle name="Normal 6 3 2 5 2 3" xfId="15740"/>
    <cellStyle name="Normal 6 3 2 5 3" xfId="15743"/>
    <cellStyle name="Normal 6 3 2 5 4" xfId="15746"/>
    <cellStyle name="Normal 6 3 2 6" xfId="15748"/>
    <cellStyle name="Normal 6 3 2 6 2" xfId="15750"/>
    <cellStyle name="Normal 6 3 2 6 3" xfId="15753"/>
    <cellStyle name="Normal 6 3 2 7" xfId="15755"/>
    <cellStyle name="Normal 6 3 2 8" xfId="15757"/>
    <cellStyle name="Normal 6 3 3" xfId="25642"/>
    <cellStyle name="Normal 6 3 3 2" xfId="25643"/>
    <cellStyle name="Normal 6 3 3 2 2" xfId="23859"/>
    <cellStyle name="Normal 6 3 3 2 2 2" xfId="4063"/>
    <cellStyle name="Normal 6 3 3 2 2 2 2" xfId="25644"/>
    <cellStyle name="Normal 6 3 3 2 2 2 3" xfId="585"/>
    <cellStyle name="Normal 6 3 3 2 2 3" xfId="25645"/>
    <cellStyle name="Normal 6 3 3 2 2 4" xfId="25646"/>
    <cellStyle name="Normal 6 3 3 2 3" xfId="25647"/>
    <cellStyle name="Normal 6 3 3 2 3 2" xfId="25648"/>
    <cellStyle name="Normal 6 3 3 2 3 3" xfId="25649"/>
    <cellStyle name="Normal 6 3 3 2 4" xfId="25650"/>
    <cellStyle name="Normal 6 3 3 2 5" xfId="25651"/>
    <cellStyle name="Normal 6 3 3 3" xfId="25652"/>
    <cellStyle name="Normal 6 3 3 3 2" xfId="25653"/>
    <cellStyle name="Normal 6 3 3 3 2 2" xfId="16744"/>
    <cellStyle name="Normal 6 3 3 3 2 3" xfId="25654"/>
    <cellStyle name="Normal 6 3 3 3 3" xfId="25655"/>
    <cellStyle name="Normal 6 3 3 3 4" xfId="25656"/>
    <cellStyle name="Normal 6 3 3 4" xfId="25657"/>
    <cellStyle name="Normal 6 3 3 4 2" xfId="25658"/>
    <cellStyle name="Normal 6 3 3 4 3" xfId="25659"/>
    <cellStyle name="Normal 6 3 3 5" xfId="15760"/>
    <cellStyle name="Normal 6 3 3 6" xfId="15762"/>
    <cellStyle name="Normal 6 3 4" xfId="25660"/>
    <cellStyle name="Normal 6 3 4 2" xfId="12413"/>
    <cellStyle name="Normal 6 3 4 2 2" xfId="23873"/>
    <cellStyle name="Normal 6 3 4 2 2 2" xfId="25661"/>
    <cellStyle name="Normal 6 3 4 2 2 2 2" xfId="963"/>
    <cellStyle name="Normal 6 3 4 2 2 2 3" xfId="981"/>
    <cellStyle name="Normal 6 3 4 2 2 3" xfId="25662"/>
    <cellStyle name="Normal 6 3 4 2 2 4" xfId="25663"/>
    <cellStyle name="Normal 6 3 4 2 3" xfId="25664"/>
    <cellStyle name="Normal 6 3 4 2 3 2" xfId="25665"/>
    <cellStyle name="Normal 6 3 4 2 3 3" xfId="25666"/>
    <cellStyle name="Normal 6 3 4 2 4" xfId="25667"/>
    <cellStyle name="Normal 6 3 4 2 5" xfId="25668"/>
    <cellStyle name="Normal 6 3 4 3" xfId="12415"/>
    <cellStyle name="Normal 6 3 4 3 2" xfId="17094"/>
    <cellStyle name="Normal 6 3 4 3 2 2" xfId="17096"/>
    <cellStyle name="Normal 6 3 4 3 2 3" xfId="17098"/>
    <cellStyle name="Normal 6 3 4 3 3" xfId="17100"/>
    <cellStyle name="Normal 6 3 4 3 4" xfId="17102"/>
    <cellStyle name="Normal 6 3 4 4" xfId="13290"/>
    <cellStyle name="Normal 6 3 4 4 2" xfId="17104"/>
    <cellStyle name="Normal 6 3 4 4 3" xfId="17106"/>
    <cellStyle name="Normal 6 3 4 5" xfId="13293"/>
    <cellStyle name="Normal 6 3 4 6" xfId="15766"/>
    <cellStyle name="Normal 6 3 5" xfId="25669"/>
    <cellStyle name="Normal 6 3 5 2" xfId="12423"/>
    <cellStyle name="Normal 6 3 5 2 2" xfId="25670"/>
    <cellStyle name="Normal 6 3 5 2 2 2" xfId="25671"/>
    <cellStyle name="Normal 6 3 5 2 2 3" xfId="25672"/>
    <cellStyle name="Normal 6 3 5 2 3" xfId="25673"/>
    <cellStyle name="Normal 6 3 5 2 4" xfId="25674"/>
    <cellStyle name="Normal 6 3 5 3" xfId="17109"/>
    <cellStyle name="Normal 6 3 5 3 2" xfId="17111"/>
    <cellStyle name="Normal 6 3 5 3 3" xfId="6805"/>
    <cellStyle name="Normal 6 3 5 4" xfId="17113"/>
    <cellStyle name="Normal 6 3 5 5" xfId="17115"/>
    <cellStyle name="Normal 6 3 6" xfId="25675"/>
    <cellStyle name="Normal 6 3 6 2" xfId="15909"/>
    <cellStyle name="Normal 6 3 6 2 2" xfId="13524"/>
    <cellStyle name="Normal 6 3 6 2 3" xfId="13526"/>
    <cellStyle name="Normal 6 3 6 3" xfId="15912"/>
    <cellStyle name="Normal 6 3 6 4" xfId="17119"/>
    <cellStyle name="Normal 6 3 7" xfId="25676"/>
    <cellStyle name="Normal 6 3 7 2" xfId="15921"/>
    <cellStyle name="Normal 6 3 7 3" xfId="25677"/>
    <cellStyle name="Normal 6 3 8" xfId="8654"/>
    <cellStyle name="Normal 6 3 9" xfId="8656"/>
    <cellStyle name="Normal 6 4" xfId="25678"/>
    <cellStyle name="Normal 6 4 2" xfId="25679"/>
    <cellStyle name="Normal 6 4 2 2" xfId="25680"/>
    <cellStyle name="Normal 6 4 2 2 2" xfId="23901"/>
    <cellStyle name="Normal 6 4 2 2 2 2" xfId="25681"/>
    <cellStyle name="Normal 6 4 2 2 2 2 2" xfId="25683"/>
    <cellStyle name="Normal 6 4 2 2 2 2 3" xfId="25685"/>
    <cellStyle name="Normal 6 4 2 2 2 3" xfId="25686"/>
    <cellStyle name="Normal 6 4 2 2 2 4" xfId="18527"/>
    <cellStyle name="Normal 6 4 2 2 3" xfId="25687"/>
    <cellStyle name="Normal 6 4 2 2 3 2" xfId="22083"/>
    <cellStyle name="Normal 6 4 2 2 3 3" xfId="22085"/>
    <cellStyle name="Normal 6 4 2 2 4" xfId="25688"/>
    <cellStyle name="Normal 6 4 2 2 5" xfId="25689"/>
    <cellStyle name="Normal 6 4 2 3" xfId="19060"/>
    <cellStyle name="Normal 6 4 2 3 2" xfId="19062"/>
    <cellStyle name="Normal 6 4 2 3 2 2" xfId="19066"/>
    <cellStyle name="Normal 6 4 2 3 2 3" xfId="6900"/>
    <cellStyle name="Normal 6 4 2 3 3" xfId="19073"/>
    <cellStyle name="Normal 6 4 2 3 4" xfId="11458"/>
    <cellStyle name="Normal 6 4 2 4" xfId="19078"/>
    <cellStyle name="Normal 6 4 2 4 2" xfId="19080"/>
    <cellStyle name="Normal 6 4 2 4 3" xfId="19084"/>
    <cellStyle name="Normal 6 4 2 5" xfId="15775"/>
    <cellStyle name="Normal 6 4 2 6" xfId="15785"/>
    <cellStyle name="Normal 6 4 3" xfId="25690"/>
    <cellStyle name="Normal 6 4 3 2" xfId="25691"/>
    <cellStyle name="Normal 6 4 3 2 2" xfId="23920"/>
    <cellStyle name="Normal 6 4 3 2 2 2" xfId="11442"/>
    <cellStyle name="Normal 6 4 3 2 2 2 2" xfId="25692"/>
    <cellStyle name="Normal 6 4 3 2 2 2 3" xfId="25693"/>
    <cellStyle name="Normal 6 4 3 2 2 3" xfId="25695"/>
    <cellStyle name="Normal 6 4 3 2 2 4" xfId="25696"/>
    <cellStyle name="Normal 6 4 3 2 3" xfId="25698"/>
    <cellStyle name="Normal 6 4 3 2 3 2" xfId="22110"/>
    <cellStyle name="Normal 6 4 3 2 3 3" xfId="10600"/>
    <cellStyle name="Normal 6 4 3 2 4" xfId="25700"/>
    <cellStyle name="Normal 6 4 3 2 5" xfId="25702"/>
    <cellStyle name="Normal 6 4 3 3" xfId="19087"/>
    <cellStyle name="Normal 6 4 3 3 2" xfId="19090"/>
    <cellStyle name="Normal 6 4 3 3 2 2" xfId="19094"/>
    <cellStyle name="Normal 6 4 3 3 2 3" xfId="19101"/>
    <cellStyle name="Normal 6 4 3 3 3" xfId="19104"/>
    <cellStyle name="Normal 6 4 3 3 4" xfId="11490"/>
    <cellStyle name="Normal 6 4 3 4" xfId="19108"/>
    <cellStyle name="Normal 6 4 3 4 2" xfId="19110"/>
    <cellStyle name="Normal 6 4 3 4 3" xfId="19114"/>
    <cellStyle name="Normal 6 4 3 5" xfId="15791"/>
    <cellStyle name="Normal 6 4 3 6" xfId="15794"/>
    <cellStyle name="Normal 6 4 4" xfId="25703"/>
    <cellStyle name="Normal 6 4 4 2" xfId="12440"/>
    <cellStyle name="Normal 6 4 4 2 2" xfId="25704"/>
    <cellStyle name="Normal 6 4 4 2 2 2" xfId="2144"/>
    <cellStyle name="Normal 6 4 4 2 2 3" xfId="6954"/>
    <cellStyle name="Normal 6 4 4 2 3" xfId="25705"/>
    <cellStyle name="Normal 6 4 4 2 4" xfId="25706"/>
    <cellStyle name="Normal 6 4 4 3" xfId="17127"/>
    <cellStyle name="Normal 6 4 4 3 2" xfId="17130"/>
    <cellStyle name="Normal 6 4 4 3 3" xfId="17133"/>
    <cellStyle name="Normal 6 4 4 4" xfId="17136"/>
    <cellStyle name="Normal 6 4 4 5" xfId="17139"/>
    <cellStyle name="Normal 6 4 5" xfId="25707"/>
    <cellStyle name="Normal 6 4 5 2" xfId="14248"/>
    <cellStyle name="Normal 6 4 5 2 2" xfId="25708"/>
    <cellStyle name="Normal 6 4 5 2 3" xfId="25709"/>
    <cellStyle name="Normal 6 4 5 3" xfId="17144"/>
    <cellStyle name="Normal 6 4 5 4" xfId="17147"/>
    <cellStyle name="Normal 6 4 6" xfId="25710"/>
    <cellStyle name="Normal 6 4 6 2" xfId="15933"/>
    <cellStyle name="Normal 6 4 6 3" xfId="19123"/>
    <cellStyle name="Normal 6 4 7" xfId="25711"/>
    <cellStyle name="Normal 6 4 8" xfId="25712"/>
    <cellStyle name="Normal 6 5" xfId="18867"/>
    <cellStyle name="Normal 6 5 2" xfId="25713"/>
    <cellStyle name="Normal 6 5 2 2" xfId="25714"/>
    <cellStyle name="Normal 6 5 2 2 2" xfId="18206"/>
    <cellStyle name="Normal 6 5 2 2 2 2" xfId="21592"/>
    <cellStyle name="Normal 6 5 2 2 2 3" xfId="25715"/>
    <cellStyle name="Normal 6 5 2 2 3" xfId="25716"/>
    <cellStyle name="Normal 6 5 2 2 4" xfId="25717"/>
    <cellStyle name="Normal 6 5 2 3" xfId="19129"/>
    <cellStyle name="Normal 6 5 2 3 2" xfId="19131"/>
    <cellStyle name="Normal 6 5 2 3 3" xfId="19136"/>
    <cellStyle name="Normal 6 5 2 4" xfId="19138"/>
    <cellStyle name="Normal 6 5 2 5" xfId="15801"/>
    <cellStyle name="Normal 6 5 3" xfId="25718"/>
    <cellStyle name="Normal 6 5 3 2" xfId="25719"/>
    <cellStyle name="Normal 6 5 3 2 2" xfId="25720"/>
    <cellStyle name="Normal 6 5 3 2 3" xfId="25721"/>
    <cellStyle name="Normal 6 5 3 3" xfId="19143"/>
    <cellStyle name="Normal 6 5 3 4" xfId="19147"/>
    <cellStyle name="Normal 6 5 4" xfId="25722"/>
    <cellStyle name="Normal 6 5 4 2" xfId="25723"/>
    <cellStyle name="Normal 6 5 4 3" xfId="17156"/>
    <cellStyle name="Normal 6 5 5" xfId="25724"/>
    <cellStyle name="Normal 6 5 6" xfId="25725"/>
    <cellStyle name="Normal 6 6" xfId="18869"/>
    <cellStyle name="Normal 6 6 2" xfId="25726"/>
    <cellStyle name="Normal 6 6 2 2" xfId="25727"/>
    <cellStyle name="Normal 6 6 2 2 2" xfId="25728"/>
    <cellStyle name="Normal 6 6 2 2 2 2" xfId="25729"/>
    <cellStyle name="Normal 6 6 2 2 2 3" xfId="11608"/>
    <cellStyle name="Normal 6 6 2 2 3" xfId="25730"/>
    <cellStyle name="Normal 6 6 2 2 4" xfId="25731"/>
    <cellStyle name="Normal 6 6 2 3" xfId="19154"/>
    <cellStyle name="Normal 6 6 2 3 2" xfId="19156"/>
    <cellStyle name="Normal 6 6 2 3 3" xfId="19160"/>
    <cellStyle name="Normal 6 6 2 4" xfId="19162"/>
    <cellStyle name="Normal 6 6 2 5" xfId="19166"/>
    <cellStyle name="Normal 6 6 3" xfId="25732"/>
    <cellStyle name="Normal 6 6 3 2" xfId="7891"/>
    <cellStyle name="Normal 6 6 3 2 2" xfId="25733"/>
    <cellStyle name="Normal 6 6 3 2 3" xfId="25734"/>
    <cellStyle name="Normal 6 6 3 3" xfId="19171"/>
    <cellStyle name="Normal 6 6 3 4" xfId="19175"/>
    <cellStyle name="Normal 6 6 4" xfId="25735"/>
    <cellStyle name="Normal 6 6 4 2" xfId="25736"/>
    <cellStyle name="Normal 6 6 4 3" xfId="19178"/>
    <cellStyle name="Normal 6 6 5" xfId="25737"/>
    <cellStyle name="Normal 6 6 6" xfId="25738"/>
    <cellStyle name="Normal 6 7" xfId="25739"/>
    <cellStyle name="Normal 6 7 2" xfId="25740"/>
    <cellStyle name="Normal 6 7 2 2" xfId="17860"/>
    <cellStyle name="Normal 6 7 2 2 2" xfId="425"/>
    <cellStyle name="Normal 6 7 2 2 3" xfId="25741"/>
    <cellStyle name="Normal 6 7 2 3" xfId="19189"/>
    <cellStyle name="Normal 6 7 2 4" xfId="5659"/>
    <cellStyle name="Normal 6 7 3" xfId="20062"/>
    <cellStyle name="Normal 6 7 3 2" xfId="25742"/>
    <cellStyle name="Normal 6 7 3 3" xfId="19194"/>
    <cellStyle name="Normal 6 7 4" xfId="20064"/>
    <cellStyle name="Normal 6 7 5" xfId="25743"/>
    <cellStyle name="Normal 6 8" xfId="25744"/>
    <cellStyle name="Normal 6 8 2" xfId="23223"/>
    <cellStyle name="Normal 6 8 2 2" xfId="17889"/>
    <cellStyle name="Normal 6 8 2 3" xfId="19208"/>
    <cellStyle name="Normal 6 8 3" xfId="25745"/>
    <cellStyle name="Normal 6 8 4" xfId="14176"/>
    <cellStyle name="Normal 6 9" xfId="25746"/>
    <cellStyle name="Normal 6 9 2" xfId="25747"/>
    <cellStyle name="Normal 6 9 3" xfId="25748"/>
    <cellStyle name="Normal 63 2" xfId="25749"/>
    <cellStyle name="Normal 64 2" xfId="24688"/>
    <cellStyle name="Normal 7" xfId="5890"/>
    <cellStyle name="Normal 7 10" xfId="25750"/>
    <cellStyle name="Normal 7 11" xfId="10866"/>
    <cellStyle name="Normal 7 2" xfId="33"/>
    <cellStyle name="Normal 7 2 10" xfId="23929"/>
    <cellStyle name="Normal 7 2 2" xfId="18084"/>
    <cellStyle name="Normal 7 2 2 2" xfId="18086"/>
    <cellStyle name="Normal 7 2 2 2 2" xfId="18088"/>
    <cellStyle name="Normal 7 2 2 2 2 2" xfId="18090"/>
    <cellStyle name="Normal 7 2 2 2 2 2 2" xfId="25751"/>
    <cellStyle name="Normal 7 2 2 2 2 2 2 2" xfId="25752"/>
    <cellStyle name="Normal 7 2 2 2 2 2 2 2 2" xfId="25753"/>
    <cellStyle name="Normal 7 2 2 2 2 2 2 2 3" xfId="25754"/>
    <cellStyle name="Normal 7 2 2 2 2 2 2 3" xfId="25755"/>
    <cellStyle name="Normal 7 2 2 2 2 2 2 4" xfId="24704"/>
    <cellStyle name="Normal 7 2 2 2 2 2 3" xfId="25756"/>
    <cellStyle name="Normal 7 2 2 2 2 2 3 2" xfId="25757"/>
    <cellStyle name="Normal 7 2 2 2 2 2 3 3" xfId="24249"/>
    <cellStyle name="Normal 7 2 2 2 2 2 4" xfId="8119"/>
    <cellStyle name="Normal 7 2 2 2 2 2 5" xfId="8132"/>
    <cellStyle name="Normal 7 2 2 2 2 3" xfId="13943"/>
    <cellStyle name="Normal 7 2 2 2 2 3 2" xfId="13946"/>
    <cellStyle name="Normal 7 2 2 2 2 3 2 2" xfId="10351"/>
    <cellStyle name="Normal 7 2 2 2 2 3 2 3" xfId="13948"/>
    <cellStyle name="Normal 7 2 2 2 2 3 3" xfId="13950"/>
    <cellStyle name="Normal 7 2 2 2 2 3 4" xfId="8143"/>
    <cellStyle name="Normal 7 2 2 2 2 4" xfId="13952"/>
    <cellStyle name="Normal 7 2 2 2 2 4 2" xfId="13954"/>
    <cellStyle name="Normal 7 2 2 2 2 4 3" xfId="13956"/>
    <cellStyle name="Normal 7 2 2 2 2 5" xfId="13958"/>
    <cellStyle name="Normal 7 2 2 2 2 6" xfId="13960"/>
    <cellStyle name="Normal 7 2 2 2 3" xfId="18092"/>
    <cellStyle name="Normal 7 2 2 2 3 2" xfId="25758"/>
    <cellStyle name="Normal 7 2 2 2 3 2 2" xfId="25759"/>
    <cellStyle name="Normal 7 2 2 2 3 2 2 2" xfId="25760"/>
    <cellStyle name="Normal 7 2 2 2 3 2 2 2 2" xfId="25761"/>
    <cellStyle name="Normal 7 2 2 2 3 2 2 2 3" xfId="25762"/>
    <cellStyle name="Normal 7 2 2 2 3 2 2 3" xfId="11035"/>
    <cellStyle name="Normal 7 2 2 2 3 2 2 4" xfId="25763"/>
    <cellStyle name="Normal 7 2 2 2 3 2 3" xfId="25764"/>
    <cellStyle name="Normal 7 2 2 2 3 2 3 2" xfId="25765"/>
    <cellStyle name="Normal 7 2 2 2 3 2 3 3" xfId="11041"/>
    <cellStyle name="Normal 7 2 2 2 3 2 4" xfId="8171"/>
    <cellStyle name="Normal 7 2 2 2 3 2 5" xfId="8176"/>
    <cellStyle name="Normal 7 2 2 2 3 3" xfId="13963"/>
    <cellStyle name="Normal 7 2 2 2 3 3 2" xfId="13965"/>
    <cellStyle name="Normal 7 2 2 2 3 3 2 2" xfId="25766"/>
    <cellStyle name="Normal 7 2 2 2 3 3 2 3" xfId="25767"/>
    <cellStyle name="Normal 7 2 2 2 3 3 3" xfId="13967"/>
    <cellStyle name="Normal 7 2 2 2 3 3 4" xfId="8182"/>
    <cellStyle name="Normal 7 2 2 2 3 4" xfId="9833"/>
    <cellStyle name="Normal 7 2 2 2 3 4 2" xfId="25768"/>
    <cellStyle name="Normal 7 2 2 2 3 4 3" xfId="25769"/>
    <cellStyle name="Normal 7 2 2 2 3 5" xfId="9836"/>
    <cellStyle name="Normal 7 2 2 2 3 6" xfId="25770"/>
    <cellStyle name="Normal 7 2 2 2 4" xfId="18094"/>
    <cellStyle name="Normal 7 2 2 2 4 2" xfId="25771"/>
    <cellStyle name="Normal 7 2 2 2 4 2 2" xfId="25772"/>
    <cellStyle name="Normal 7 2 2 2 4 2 2 2" xfId="1582"/>
    <cellStyle name="Normal 7 2 2 2 4 2 2 3" xfId="2418"/>
    <cellStyle name="Normal 7 2 2 2 4 2 3" xfId="12355"/>
    <cellStyle name="Normal 7 2 2 2 4 2 4" xfId="8194"/>
    <cellStyle name="Normal 7 2 2 2 4 3" xfId="13971"/>
    <cellStyle name="Normal 7 2 2 2 4 3 2" xfId="25773"/>
    <cellStyle name="Normal 7 2 2 2 4 3 3" xfId="25774"/>
    <cellStyle name="Normal 7 2 2 2 4 4" xfId="13973"/>
    <cellStyle name="Normal 7 2 2 2 4 5" xfId="25775"/>
    <cellStyle name="Normal 7 2 2 2 5" xfId="25776"/>
    <cellStyle name="Normal 7 2 2 2 5 2" xfId="25777"/>
    <cellStyle name="Normal 7 2 2 2 5 2 2" xfId="17862"/>
    <cellStyle name="Normal 7 2 2 2 5 2 3" xfId="17866"/>
    <cellStyle name="Normal 7 2 2 2 5 3" xfId="8082"/>
    <cellStyle name="Normal 7 2 2 2 5 4" xfId="25778"/>
    <cellStyle name="Normal 7 2 2 2 6" xfId="25779"/>
    <cellStyle name="Normal 7 2 2 2 6 2" xfId="25780"/>
    <cellStyle name="Normal 7 2 2 2 6 3" xfId="25781"/>
    <cellStyle name="Normal 7 2 2 2 7" xfId="25782"/>
    <cellStyle name="Normal 7 2 2 2 8" xfId="25783"/>
    <cellStyle name="Normal 7 2 2 3" xfId="18096"/>
    <cellStyle name="Normal 7 2 2 3 2" xfId="18098"/>
    <cellStyle name="Normal 7 2 2 3 2 2" xfId="17813"/>
    <cellStyle name="Normal 7 2 2 3 2 2 2" xfId="25784"/>
    <cellStyle name="Normal 7 2 2 3 2 2 2 2" xfId="25785"/>
    <cellStyle name="Normal 7 2 2 3 2 2 2 3" xfId="25786"/>
    <cellStyle name="Normal 7 2 2 3 2 2 3" xfId="25787"/>
    <cellStyle name="Normal 7 2 2 3 2 2 4" xfId="8249"/>
    <cellStyle name="Normal 7 2 2 3 2 3" xfId="14003"/>
    <cellStyle name="Normal 7 2 2 3 2 3 2" xfId="25270"/>
    <cellStyle name="Normal 7 2 2 3 2 3 3" xfId="25788"/>
    <cellStyle name="Normal 7 2 2 3 2 4" xfId="14006"/>
    <cellStyle name="Normal 7 2 2 3 2 5" xfId="25789"/>
    <cellStyle name="Normal 7 2 2 3 3" xfId="18100"/>
    <cellStyle name="Normal 7 2 2 3 3 2" xfId="17817"/>
    <cellStyle name="Normal 7 2 2 3 3 2 2" xfId="25790"/>
    <cellStyle name="Normal 7 2 2 3 3 2 3" xfId="25791"/>
    <cellStyle name="Normal 7 2 2 3 3 3" xfId="25792"/>
    <cellStyle name="Normal 7 2 2 3 3 4" xfId="25793"/>
    <cellStyle name="Normal 7 2 2 3 4" xfId="25794"/>
    <cellStyle name="Normal 7 2 2 3 4 2" xfId="25795"/>
    <cellStyle name="Normal 7 2 2 3 4 3" xfId="25796"/>
    <cellStyle name="Normal 7 2 2 3 5" xfId="25797"/>
    <cellStyle name="Normal 7 2 2 3 6" xfId="19568"/>
    <cellStyle name="Normal 7 2 2 4" xfId="18102"/>
    <cellStyle name="Normal 7 2 2 4 2" xfId="25798"/>
    <cellStyle name="Normal 7 2 2 4 2 2" xfId="16778"/>
    <cellStyle name="Normal 7 2 2 4 2 2 2" xfId="25799"/>
    <cellStyle name="Normal 7 2 2 4 2 2 2 2" xfId="25800"/>
    <cellStyle name="Normal 7 2 2 4 2 2 2 3" xfId="25801"/>
    <cellStyle name="Normal 7 2 2 4 2 2 3" xfId="25802"/>
    <cellStyle name="Normal 7 2 2 4 2 2 4" xfId="8304"/>
    <cellStyle name="Normal 7 2 2 4 2 3" xfId="14037"/>
    <cellStyle name="Normal 7 2 2 4 2 3 2" xfId="25803"/>
    <cellStyle name="Normal 7 2 2 4 2 3 3" xfId="25804"/>
    <cellStyle name="Normal 7 2 2 4 2 4" xfId="14039"/>
    <cellStyle name="Normal 7 2 2 4 2 5" xfId="25805"/>
    <cellStyle name="Normal 7 2 2 4 3" xfId="25806"/>
    <cellStyle name="Normal 7 2 2 4 3 2" xfId="25807"/>
    <cellStyle name="Normal 7 2 2 4 3 2 2" xfId="25808"/>
    <cellStyle name="Normal 7 2 2 4 3 2 3" xfId="25809"/>
    <cellStyle name="Normal 7 2 2 4 3 3" xfId="25810"/>
    <cellStyle name="Normal 7 2 2 4 3 4" xfId="25811"/>
    <cellStyle name="Normal 7 2 2 4 4" xfId="25812"/>
    <cellStyle name="Normal 7 2 2 4 4 2" xfId="25813"/>
    <cellStyle name="Normal 7 2 2 4 4 3" xfId="25814"/>
    <cellStyle name="Normal 7 2 2 4 5" xfId="25815"/>
    <cellStyle name="Normal 7 2 2 4 6" xfId="25816"/>
    <cellStyle name="Normal 7 2 2 5" xfId="15815"/>
    <cellStyle name="Normal 7 2 2 5 2" xfId="15818"/>
    <cellStyle name="Normal 7 2 2 5 2 2" xfId="16807"/>
    <cellStyle name="Normal 7 2 2 5 2 2 2" xfId="25817"/>
    <cellStyle name="Normal 7 2 2 5 2 2 3" xfId="25818"/>
    <cellStyle name="Normal 7 2 2 5 2 3" xfId="25819"/>
    <cellStyle name="Normal 7 2 2 5 2 4" xfId="19043"/>
    <cellStyle name="Normal 7 2 2 5 3" xfId="15822"/>
    <cellStyle name="Normal 7 2 2 5 3 2" xfId="25821"/>
    <cellStyle name="Normal 7 2 2 5 3 3" xfId="25823"/>
    <cellStyle name="Normal 7 2 2 5 4" xfId="25825"/>
    <cellStyle name="Normal 7 2 2 5 5" xfId="25827"/>
    <cellStyle name="Normal 7 2 2 6" xfId="15824"/>
    <cellStyle name="Normal 7 2 2 6 2" xfId="25828"/>
    <cellStyle name="Normal 7 2 2 6 2 2" xfId="25829"/>
    <cellStyle name="Normal 7 2 2 6 2 3" xfId="25830"/>
    <cellStyle name="Normal 7 2 2 6 3" xfId="25832"/>
    <cellStyle name="Normal 7 2 2 6 4" xfId="25834"/>
    <cellStyle name="Normal 7 2 2 7" xfId="15826"/>
    <cellStyle name="Normal 7 2 2 7 2" xfId="25835"/>
    <cellStyle name="Normal 7 2 2 7 3" xfId="25837"/>
    <cellStyle name="Normal 7 2 2 8" xfId="25838"/>
    <cellStyle name="Normal 7 2 2 9" xfId="25839"/>
    <cellStyle name="Normal 7 2 3" xfId="15058"/>
    <cellStyle name="Normal 7 2 3 2" xfId="18104"/>
    <cellStyle name="Normal 7 2 3 2 2" xfId="18107"/>
    <cellStyle name="Normal 7 2 3 2 2 2" xfId="5550"/>
    <cellStyle name="Normal 7 2 3 2 2 2 2" xfId="5553"/>
    <cellStyle name="Normal 7 2 3 2 2 2 2 2" xfId="25840"/>
    <cellStyle name="Normal 7 2 3 2 2 2 2 3" xfId="25841"/>
    <cellStyle name="Normal 7 2 3 2 2 2 3" xfId="5555"/>
    <cellStyle name="Normal 7 2 3 2 2 2 4" xfId="8402"/>
    <cellStyle name="Normal 7 2 3 2 2 3" xfId="5571"/>
    <cellStyle name="Normal 7 2 3 2 2 3 2" xfId="3248"/>
    <cellStyle name="Normal 7 2 3 2 2 3 3" xfId="5574"/>
    <cellStyle name="Normal 7 2 3 2 2 4" xfId="14125"/>
    <cellStyle name="Normal 7 2 3 2 2 5" xfId="11958"/>
    <cellStyle name="Normal 7 2 3 2 3" xfId="18109"/>
    <cellStyle name="Normal 7 2 3 2 3 2" xfId="6152"/>
    <cellStyle name="Normal 7 2 3 2 3 2 2" xfId="6154"/>
    <cellStyle name="Normal 7 2 3 2 3 2 3" xfId="6156"/>
    <cellStyle name="Normal 7 2 3 2 3 3" xfId="6197"/>
    <cellStyle name="Normal 7 2 3 2 3 4" xfId="25843"/>
    <cellStyle name="Normal 7 2 3 2 4" xfId="25844"/>
    <cellStyle name="Normal 7 2 3 2 4 2" xfId="6367"/>
    <cellStyle name="Normal 7 2 3 2 4 3" xfId="6374"/>
    <cellStyle name="Normal 7 2 3 2 5" xfId="25466"/>
    <cellStyle name="Normal 7 2 3 2 6" xfId="25468"/>
    <cellStyle name="Normal 7 2 3 3" xfId="18111"/>
    <cellStyle name="Normal 7 2 3 3 2" xfId="25845"/>
    <cellStyle name="Normal 7 2 3 3 2 2" xfId="13565"/>
    <cellStyle name="Normal 7 2 3 3 2 2 2" xfId="13568"/>
    <cellStyle name="Normal 7 2 3 3 2 2 2 2" xfId="22939"/>
    <cellStyle name="Normal 7 2 3 3 2 2 2 3" xfId="22946"/>
    <cellStyle name="Normal 7 2 3 3 2 2 3" xfId="13570"/>
    <cellStyle name="Normal 7 2 3 3 2 2 4" xfId="8444"/>
    <cellStyle name="Normal 7 2 3 3 2 3" xfId="13572"/>
    <cellStyle name="Normal 7 2 3 3 2 3 2" xfId="21090"/>
    <cellStyle name="Normal 7 2 3 3 2 3 3" xfId="25846"/>
    <cellStyle name="Normal 7 2 3 3 2 4" xfId="13575"/>
    <cellStyle name="Normal 7 2 3 3 2 5" xfId="11977"/>
    <cellStyle name="Normal 7 2 3 3 3" xfId="25847"/>
    <cellStyle name="Normal 7 2 3 3 3 2" xfId="13598"/>
    <cellStyle name="Normal 7 2 3 3 3 2 2" xfId="13600"/>
    <cellStyle name="Normal 7 2 3 3 3 2 3" xfId="13602"/>
    <cellStyle name="Normal 7 2 3 3 3 3" xfId="13604"/>
    <cellStyle name="Normal 7 2 3 3 3 4" xfId="13606"/>
    <cellStyle name="Normal 7 2 3 3 4" xfId="25848"/>
    <cellStyle name="Normal 7 2 3 3 4 2" xfId="13618"/>
    <cellStyle name="Normal 7 2 3 3 4 3" xfId="13620"/>
    <cellStyle name="Normal 7 2 3 3 5" xfId="25849"/>
    <cellStyle name="Normal 7 2 3 3 6" xfId="25850"/>
    <cellStyle name="Normal 7 2 3 4" xfId="18113"/>
    <cellStyle name="Normal 7 2 3 4 2" xfId="7544"/>
    <cellStyle name="Normal 7 2 3 4 2 2" xfId="7546"/>
    <cellStyle name="Normal 7 2 3 4 2 2 2" xfId="7549"/>
    <cellStyle name="Normal 7 2 3 4 2 2 3" xfId="7564"/>
    <cellStyle name="Normal 7 2 3 4 2 3" xfId="7575"/>
    <cellStyle name="Normal 7 2 3 4 2 4" xfId="7589"/>
    <cellStyle name="Normal 7 2 3 4 3" xfId="7599"/>
    <cellStyle name="Normal 7 2 3 4 3 2" xfId="7601"/>
    <cellStyle name="Normal 7 2 3 4 3 3" xfId="7625"/>
    <cellStyle name="Normal 7 2 3 4 4" xfId="7647"/>
    <cellStyle name="Normal 7 2 3 4 5" xfId="7666"/>
    <cellStyle name="Normal 7 2 3 5" xfId="15829"/>
    <cellStyle name="Normal 7 2 3 5 2" xfId="7712"/>
    <cellStyle name="Normal 7 2 3 5 2 2" xfId="7714"/>
    <cellStyle name="Normal 7 2 3 5 2 3" xfId="7732"/>
    <cellStyle name="Normal 7 2 3 5 3" xfId="7748"/>
    <cellStyle name="Normal 7 2 3 5 4" xfId="7772"/>
    <cellStyle name="Normal 7 2 3 6" xfId="15831"/>
    <cellStyle name="Normal 7 2 3 6 2" xfId="7802"/>
    <cellStyle name="Normal 7 2 3 6 3" xfId="7813"/>
    <cellStyle name="Normal 7 2 3 7" xfId="25851"/>
    <cellStyle name="Normal 7 2 3 8" xfId="25852"/>
    <cellStyle name="Normal 7 2 4" xfId="15061"/>
    <cellStyle name="Normal 7 2 4 2" xfId="12463"/>
    <cellStyle name="Normal 7 2 4 2 2" xfId="25853"/>
    <cellStyle name="Normal 7 2 4 2 2 2" xfId="25034"/>
    <cellStyle name="Normal 7 2 4 2 2 2 2" xfId="25036"/>
    <cellStyle name="Normal 7 2 4 2 2 2 3" xfId="25038"/>
    <cellStyle name="Normal 7 2 4 2 2 3" xfId="25040"/>
    <cellStyle name="Normal 7 2 4 2 2 4" xfId="25042"/>
    <cellStyle name="Normal 7 2 4 2 3" xfId="25854"/>
    <cellStyle name="Normal 7 2 4 2 3 2" xfId="25060"/>
    <cellStyle name="Normal 7 2 4 2 3 3" xfId="25855"/>
    <cellStyle name="Normal 7 2 4 2 4" xfId="25856"/>
    <cellStyle name="Normal 7 2 4 2 5" xfId="25857"/>
    <cellStyle name="Normal 7 2 4 3" xfId="17176"/>
    <cellStyle name="Normal 7 2 4 3 2" xfId="17179"/>
    <cellStyle name="Normal 7 2 4 3 2 2" xfId="13708"/>
    <cellStyle name="Normal 7 2 4 3 2 3" xfId="13711"/>
    <cellStyle name="Normal 7 2 4 3 3" xfId="17181"/>
    <cellStyle name="Normal 7 2 4 3 4" xfId="25858"/>
    <cellStyle name="Normal 7 2 4 4" xfId="13307"/>
    <cellStyle name="Normal 7 2 4 4 2" xfId="7901"/>
    <cellStyle name="Normal 7 2 4 4 3" xfId="7912"/>
    <cellStyle name="Normal 7 2 4 5" xfId="13310"/>
    <cellStyle name="Normal 7 2 4 6" xfId="25859"/>
    <cellStyle name="Normal 7 2 5" xfId="18115"/>
    <cellStyle name="Normal 7 2 5 2" xfId="25860"/>
    <cellStyle name="Normal 7 2 5 2 2" xfId="25861"/>
    <cellStyle name="Normal 7 2 5 2 2 2" xfId="25174"/>
    <cellStyle name="Normal 7 2 5 2 2 2 2" xfId="25862"/>
    <cellStyle name="Normal 7 2 5 2 2 2 3" xfId="25863"/>
    <cellStyle name="Normal 7 2 5 2 2 3" xfId="25864"/>
    <cellStyle name="Normal 7 2 5 2 2 4" xfId="25865"/>
    <cellStyle name="Normal 7 2 5 2 3" xfId="25866"/>
    <cellStyle name="Normal 7 2 5 2 3 2" xfId="25184"/>
    <cellStyle name="Normal 7 2 5 2 3 3" xfId="25867"/>
    <cellStyle name="Normal 7 2 5 2 4" xfId="25868"/>
    <cellStyle name="Normal 7 2 5 2 5" xfId="25869"/>
    <cellStyle name="Normal 7 2 5 3" xfId="17184"/>
    <cellStyle name="Normal 7 2 5 3 2" xfId="25870"/>
    <cellStyle name="Normal 7 2 5 3 2 2" xfId="13796"/>
    <cellStyle name="Normal 7 2 5 3 2 3" xfId="25871"/>
    <cellStyle name="Normal 7 2 5 3 3" xfId="25873"/>
    <cellStyle name="Normal 7 2 5 3 4" xfId="25874"/>
    <cellStyle name="Normal 7 2 5 4" xfId="17186"/>
    <cellStyle name="Normal 7 2 5 4 2" xfId="8006"/>
    <cellStyle name="Normal 7 2 5 4 3" xfId="8010"/>
    <cellStyle name="Normal 7 2 5 5" xfId="25875"/>
    <cellStyle name="Normal 7 2 5 6" xfId="25876"/>
    <cellStyle name="Normal 7 2 6" xfId="18117"/>
    <cellStyle name="Normal 7 2 6 2" xfId="16069"/>
    <cellStyle name="Normal 7 2 6 2 2" xfId="25877"/>
    <cellStyle name="Normal 7 2 6 2 2 2" xfId="25878"/>
    <cellStyle name="Normal 7 2 6 2 2 3" xfId="25879"/>
    <cellStyle name="Normal 7 2 6 2 3" xfId="25880"/>
    <cellStyle name="Normal 7 2 6 2 4" xfId="25881"/>
    <cellStyle name="Normal 7 2 6 3" xfId="16071"/>
    <cellStyle name="Normal 7 2 6 3 2" xfId="25882"/>
    <cellStyle name="Normal 7 2 6 3 3" xfId="25883"/>
    <cellStyle name="Normal 7 2 6 4" xfId="25884"/>
    <cellStyle name="Normal 7 2 6 5" xfId="25885"/>
    <cellStyle name="Normal 7 2 7" xfId="20940"/>
    <cellStyle name="Normal 7 2 7 2" xfId="16076"/>
    <cellStyle name="Normal 7 2 7 2 2" xfId="25886"/>
    <cellStyle name="Normal 7 2 7 2 3" xfId="25887"/>
    <cellStyle name="Normal 7 2 7 3" xfId="20942"/>
    <cellStyle name="Normal 7 2 7 4" xfId="25888"/>
    <cellStyle name="Normal 7 2 8" xfId="8661"/>
    <cellStyle name="Normal 7 2 8 2" xfId="25889"/>
    <cellStyle name="Normal 7 2 8 3" xfId="25890"/>
    <cellStyle name="Normal 7 2 9" xfId="8664"/>
    <cellStyle name="Normal 7 3" xfId="18119"/>
    <cellStyle name="Normal 7 3 2" xfId="16040"/>
    <cellStyle name="Normal 7 3 2 2" xfId="18121"/>
    <cellStyle name="Normal 7 3 2 2 2" xfId="8278"/>
    <cellStyle name="Normal 7 3 2 2 2 2" xfId="8281"/>
    <cellStyle name="Normal 7 3 2 2 2 2 2" xfId="8283"/>
    <cellStyle name="Normal 7 3 2 2 2 2 2 2" xfId="8285"/>
    <cellStyle name="Normal 7 3 2 2 2 2 2 3" xfId="8291"/>
    <cellStyle name="Normal 7 3 2 2 2 2 3" xfId="5861"/>
    <cellStyle name="Normal 7 3 2 2 2 2 4" xfId="5916"/>
    <cellStyle name="Normal 7 3 2 2 2 3" xfId="8298"/>
    <cellStyle name="Normal 7 3 2 2 2 3 2" xfId="8301"/>
    <cellStyle name="Normal 7 3 2 2 2 3 3" xfId="6281"/>
    <cellStyle name="Normal 7 3 2 2 2 4" xfId="8312"/>
    <cellStyle name="Normal 7 3 2 2 2 5" xfId="8317"/>
    <cellStyle name="Normal 7 3 2 2 3" xfId="8322"/>
    <cellStyle name="Normal 7 3 2 2 3 2" xfId="8326"/>
    <cellStyle name="Normal 7 3 2 2 3 2 2" xfId="8329"/>
    <cellStyle name="Normal 7 3 2 2 3 2 3" xfId="8337"/>
    <cellStyle name="Normal 7 3 2 2 3 3" xfId="8342"/>
    <cellStyle name="Normal 7 3 2 2 3 4" xfId="8352"/>
    <cellStyle name="Normal 7 3 2 2 4" xfId="8357"/>
    <cellStyle name="Normal 7 3 2 2 4 2" xfId="8361"/>
    <cellStyle name="Normal 7 3 2 2 4 3" xfId="8365"/>
    <cellStyle name="Normal 7 3 2 2 5" xfId="8370"/>
    <cellStyle name="Normal 7 3 2 2 6" xfId="8376"/>
    <cellStyle name="Normal 7 3 2 3" xfId="18123"/>
    <cellStyle name="Normal 7 3 2 3 2" xfId="4138"/>
    <cellStyle name="Normal 7 3 2 3 2 2" xfId="8457"/>
    <cellStyle name="Normal 7 3 2 3 2 2 2" xfId="8459"/>
    <cellStyle name="Normal 7 3 2 3 2 2 2 2" xfId="7469"/>
    <cellStyle name="Normal 7 3 2 3 2 2 2 3" xfId="7474"/>
    <cellStyle name="Normal 7 3 2 3 2 2 3" xfId="8461"/>
    <cellStyle name="Normal 7 3 2 3 2 2 4" xfId="8463"/>
    <cellStyle name="Normal 7 3 2 3 2 3" xfId="8465"/>
    <cellStyle name="Normal 7 3 2 3 2 3 2" xfId="8468"/>
    <cellStyle name="Normal 7 3 2 3 2 3 3" xfId="8470"/>
    <cellStyle name="Normal 7 3 2 3 2 4" xfId="8472"/>
    <cellStyle name="Normal 7 3 2 3 2 5" xfId="8475"/>
    <cellStyle name="Normal 7 3 2 3 3" xfId="4142"/>
    <cellStyle name="Normal 7 3 2 3 3 2" xfId="3101"/>
    <cellStyle name="Normal 7 3 2 3 3 2 2" xfId="8477"/>
    <cellStyle name="Normal 7 3 2 3 3 2 3" xfId="8479"/>
    <cellStyle name="Normal 7 3 2 3 3 3" xfId="8481"/>
    <cellStyle name="Normal 7 3 2 3 3 4" xfId="8483"/>
    <cellStyle name="Normal 7 3 2 3 4" xfId="4149"/>
    <cellStyle name="Normal 7 3 2 3 4 2" xfId="8485"/>
    <cellStyle name="Normal 7 3 2 3 4 3" xfId="8487"/>
    <cellStyle name="Normal 7 3 2 3 5" xfId="4154"/>
    <cellStyle name="Normal 7 3 2 3 6" xfId="4158"/>
    <cellStyle name="Normal 7 3 2 4" xfId="18125"/>
    <cellStyle name="Normal 7 3 2 4 2" xfId="4220"/>
    <cellStyle name="Normal 7 3 2 4 2 2" xfId="8516"/>
    <cellStyle name="Normal 7 3 2 4 2 2 2" xfId="14261"/>
    <cellStyle name="Normal 7 3 2 4 2 2 3" xfId="14263"/>
    <cellStyle name="Normal 7 3 2 4 2 3" xfId="8518"/>
    <cellStyle name="Normal 7 3 2 4 2 4" xfId="14696"/>
    <cellStyle name="Normal 7 3 2 4 3" xfId="4226"/>
    <cellStyle name="Normal 7 3 2 4 3 2" xfId="25891"/>
    <cellStyle name="Normal 7 3 2 4 3 3" xfId="25892"/>
    <cellStyle name="Normal 7 3 2 4 4" xfId="4235"/>
    <cellStyle name="Normal 7 3 2 4 5" xfId="4242"/>
    <cellStyle name="Normal 7 3 2 5" xfId="15837"/>
    <cellStyle name="Normal 7 3 2 5 2" xfId="8556"/>
    <cellStyle name="Normal 7 3 2 5 2 2" xfId="8558"/>
    <cellStyle name="Normal 7 3 2 5 2 3" xfId="8560"/>
    <cellStyle name="Normal 7 3 2 5 3" xfId="8563"/>
    <cellStyle name="Normal 7 3 2 5 4" xfId="8566"/>
    <cellStyle name="Normal 7 3 2 6" xfId="15839"/>
    <cellStyle name="Normal 7 3 2 6 2" xfId="8582"/>
    <cellStyle name="Normal 7 3 2 6 3" xfId="8585"/>
    <cellStyle name="Normal 7 3 2 7" xfId="25893"/>
    <cellStyle name="Normal 7 3 2 8" xfId="25894"/>
    <cellStyle name="Normal 7 3 3" xfId="18127"/>
    <cellStyle name="Normal 7 3 3 2" xfId="18129"/>
    <cellStyle name="Normal 7 3 3 2 2" xfId="25895"/>
    <cellStyle name="Normal 7 3 3 2 2 2" xfId="25896"/>
    <cellStyle name="Normal 7 3 3 2 2 2 2" xfId="25897"/>
    <cellStyle name="Normal 7 3 3 2 2 2 3" xfId="25898"/>
    <cellStyle name="Normal 7 3 3 2 2 3" xfId="14739"/>
    <cellStyle name="Normal 7 3 3 2 2 4" xfId="14741"/>
    <cellStyle name="Normal 7 3 3 2 3" xfId="23618"/>
    <cellStyle name="Normal 7 3 3 2 3 2" xfId="25899"/>
    <cellStyle name="Normal 7 3 3 2 3 3" xfId="25900"/>
    <cellStyle name="Normal 7 3 3 2 4" xfId="23620"/>
    <cellStyle name="Normal 7 3 3 2 5" xfId="25901"/>
    <cellStyle name="Normal 7 3 3 3" xfId="18131"/>
    <cellStyle name="Normal 7 3 3 3 2" xfId="4400"/>
    <cellStyle name="Normal 7 3 3 3 2 2" xfId="13899"/>
    <cellStyle name="Normal 7 3 3 3 2 3" xfId="13901"/>
    <cellStyle name="Normal 7 3 3 3 3" xfId="4403"/>
    <cellStyle name="Normal 7 3 3 3 4" xfId="4407"/>
    <cellStyle name="Normal 7 3 3 4" xfId="25902"/>
    <cellStyle name="Normal 7 3 3 4 2" xfId="4476"/>
    <cellStyle name="Normal 7 3 3 4 3" xfId="4480"/>
    <cellStyle name="Normal 7 3 3 5" xfId="25903"/>
    <cellStyle name="Normal 7 3 3 6" xfId="25904"/>
    <cellStyle name="Normal 7 3 4" xfId="18133"/>
    <cellStyle name="Normal 7 3 4 2" xfId="10018"/>
    <cellStyle name="Normal 7 3 4 2 2" xfId="8871"/>
    <cellStyle name="Normal 7 3 4 2 2 2" xfId="8873"/>
    <cellStyle name="Normal 7 3 4 2 2 2 2" xfId="8876"/>
    <cellStyle name="Normal 7 3 4 2 2 2 3" xfId="8884"/>
    <cellStyle name="Normal 7 3 4 2 2 3" xfId="8888"/>
    <cellStyle name="Normal 7 3 4 2 2 4" xfId="8892"/>
    <cellStyle name="Normal 7 3 4 2 3" xfId="8895"/>
    <cellStyle name="Normal 7 3 4 2 3 2" xfId="8897"/>
    <cellStyle name="Normal 7 3 4 2 3 3" xfId="8902"/>
    <cellStyle name="Normal 7 3 4 2 4" xfId="8906"/>
    <cellStyle name="Normal 7 3 4 2 5" xfId="8910"/>
    <cellStyle name="Normal 7 3 4 3" xfId="17192"/>
    <cellStyle name="Normal 7 3 4 3 2" xfId="4534"/>
    <cellStyle name="Normal 7 3 4 3 2 2" xfId="8927"/>
    <cellStyle name="Normal 7 3 4 3 2 3" xfId="8930"/>
    <cellStyle name="Normal 7 3 4 3 3" xfId="4538"/>
    <cellStyle name="Normal 7 3 4 3 4" xfId="4542"/>
    <cellStyle name="Normal 7 3 4 4" xfId="17194"/>
    <cellStyle name="Normal 7 3 4 4 2" xfId="8230"/>
    <cellStyle name="Normal 7 3 4 4 3" xfId="8238"/>
    <cellStyle name="Normal 7 3 4 5" xfId="25905"/>
    <cellStyle name="Normal 7 3 4 6" xfId="25906"/>
    <cellStyle name="Normal 7 3 5" xfId="18135"/>
    <cellStyle name="Normal 7 3 5 2" xfId="25907"/>
    <cellStyle name="Normal 7 3 5 2 2" xfId="25908"/>
    <cellStyle name="Normal 7 3 5 2 2 2" xfId="25909"/>
    <cellStyle name="Normal 7 3 5 2 2 3" xfId="25910"/>
    <cellStyle name="Normal 7 3 5 2 3" xfId="13459"/>
    <cellStyle name="Normal 7 3 5 2 4" xfId="13475"/>
    <cellStyle name="Normal 7 3 5 3" xfId="1699"/>
    <cellStyle name="Normal 7 3 5 3 2" xfId="2319"/>
    <cellStyle name="Normal 7 3 5 3 3" xfId="4632"/>
    <cellStyle name="Normal 7 3 5 4" xfId="5621"/>
    <cellStyle name="Normal 7 3 5 5" xfId="6259"/>
    <cellStyle name="Normal 7 3 6" xfId="25911"/>
    <cellStyle name="Normal 7 3 6 2" xfId="137"/>
    <cellStyle name="Normal 7 3 6 2 2" xfId="270"/>
    <cellStyle name="Normal 7 3 6 2 3" xfId="3799"/>
    <cellStyle name="Normal 7 3 6 3" xfId="22982"/>
    <cellStyle name="Normal 7 3 6 4" xfId="25912"/>
    <cellStyle name="Normal 7 3 7" xfId="20944"/>
    <cellStyle name="Normal 7 3 7 2" xfId="22986"/>
    <cellStyle name="Normal 7 3 7 3" xfId="24662"/>
    <cellStyle name="Normal 7 3 8" xfId="20946"/>
    <cellStyle name="Normal 7 3 9" xfId="25913"/>
    <cellStyle name="Normal 7 4" xfId="18137"/>
    <cellStyle name="Normal 7 4 2" xfId="3024"/>
    <cellStyle name="Normal 7 4 2 2" xfId="18140"/>
    <cellStyle name="Normal 7 4 2 2 2" xfId="25914"/>
    <cellStyle name="Normal 7 4 2 2 2 2" xfId="25915"/>
    <cellStyle name="Normal 7 4 2 2 2 2 2" xfId="14605"/>
    <cellStyle name="Normal 7 4 2 2 2 2 3" xfId="14607"/>
    <cellStyle name="Normal 7 4 2 2 2 3" xfId="25916"/>
    <cellStyle name="Normal 7 4 2 2 2 4" xfId="25917"/>
    <cellStyle name="Normal 7 4 2 2 3" xfId="23631"/>
    <cellStyle name="Normal 7 4 2 2 3 2" xfId="21806"/>
    <cellStyle name="Normal 7 4 2 2 3 3" xfId="21810"/>
    <cellStyle name="Normal 7 4 2 2 4" xfId="18784"/>
    <cellStyle name="Normal 7 4 2 2 5" xfId="18787"/>
    <cellStyle name="Normal 7 4 2 3" xfId="18142"/>
    <cellStyle name="Normal 7 4 2 3 2" xfId="19214"/>
    <cellStyle name="Normal 7 4 2 3 2 2" xfId="19217"/>
    <cellStyle name="Normal 7 4 2 3 2 3" xfId="19221"/>
    <cellStyle name="Normal 7 4 2 3 3" xfId="19225"/>
    <cellStyle name="Normal 7 4 2 3 4" xfId="11642"/>
    <cellStyle name="Normal 7 4 2 4" xfId="19228"/>
    <cellStyle name="Normal 7 4 2 4 2" xfId="19230"/>
    <cellStyle name="Normal 7 4 2 4 3" xfId="19232"/>
    <cellStyle name="Normal 7 4 2 5" xfId="19234"/>
    <cellStyle name="Normal 7 4 2 6" xfId="19236"/>
    <cellStyle name="Normal 7 4 3" xfId="18145"/>
    <cellStyle name="Normal 7 4 3 2" xfId="13741"/>
    <cellStyle name="Normal 7 4 3 2 2" xfId="25918"/>
    <cellStyle name="Normal 7 4 3 2 2 2" xfId="25919"/>
    <cellStyle name="Normal 7 4 3 2 2 2 2" xfId="25920"/>
    <cellStyle name="Normal 7 4 3 2 2 2 3" xfId="8057"/>
    <cellStyle name="Normal 7 4 3 2 2 3" xfId="25921"/>
    <cellStyle name="Normal 7 4 3 2 2 4" xfId="25922"/>
    <cellStyle name="Normal 7 4 3 2 3" xfId="23639"/>
    <cellStyle name="Normal 7 4 3 2 3 2" xfId="21851"/>
    <cellStyle name="Normal 7 4 3 2 3 3" xfId="21854"/>
    <cellStyle name="Normal 7 4 3 2 4" xfId="23641"/>
    <cellStyle name="Normal 7 4 3 2 5" xfId="25923"/>
    <cellStyle name="Normal 7 4 3 3" xfId="19239"/>
    <cellStyle name="Normal 7 4 3 3 2" xfId="19241"/>
    <cellStyle name="Normal 7 4 3 3 2 2" xfId="14100"/>
    <cellStyle name="Normal 7 4 3 3 2 3" xfId="20620"/>
    <cellStyle name="Normal 7 4 3 3 3" xfId="19243"/>
    <cellStyle name="Normal 7 4 3 3 4" xfId="11658"/>
    <cellStyle name="Normal 7 4 3 4" xfId="19245"/>
    <cellStyle name="Normal 7 4 3 4 2" xfId="8388"/>
    <cellStyle name="Normal 7 4 3 4 3" xfId="8394"/>
    <cellStyle name="Normal 7 4 3 5" xfId="19247"/>
    <cellStyle name="Normal 7 4 3 6" xfId="25924"/>
    <cellStyle name="Normal 7 4 4" xfId="18147"/>
    <cellStyle name="Normal 7 4 4 2" xfId="25925"/>
    <cellStyle name="Normal 7 4 4 2 2" xfId="25926"/>
    <cellStyle name="Normal 7 4 4 2 2 2" xfId="25927"/>
    <cellStyle name="Normal 7 4 4 2 2 3" xfId="25928"/>
    <cellStyle name="Normal 7 4 4 2 3" xfId="25929"/>
    <cellStyle name="Normal 7 4 4 2 4" xfId="23175"/>
    <cellStyle name="Normal 7 4 4 3" xfId="19249"/>
    <cellStyle name="Normal 7 4 4 3 2" xfId="25930"/>
    <cellStyle name="Normal 7 4 4 3 3" xfId="25931"/>
    <cellStyle name="Normal 7 4 4 4" xfId="19251"/>
    <cellStyle name="Normal 7 4 4 5" xfId="25932"/>
    <cellStyle name="Normal 7 4 5" xfId="25933"/>
    <cellStyle name="Normal 7 4 5 2" xfId="25934"/>
    <cellStyle name="Normal 7 4 5 2 2" xfId="25935"/>
    <cellStyle name="Normal 7 4 5 2 3" xfId="25936"/>
    <cellStyle name="Normal 7 4 5 3" xfId="25937"/>
    <cellStyle name="Normal 7 4 5 4" xfId="25938"/>
    <cellStyle name="Normal 7 4 6" xfId="25939"/>
    <cellStyle name="Normal 7 4 6 2" xfId="22990"/>
    <cellStyle name="Normal 7 4 6 3" xfId="25940"/>
    <cellStyle name="Normal 7 4 7" xfId="25941"/>
    <cellStyle name="Normal 7 4 8" xfId="25942"/>
    <cellStyle name="Normal 7 5" xfId="18149"/>
    <cellStyle name="Normal 7 5 2" xfId="18152"/>
    <cellStyle name="Normal 7 5 2 2" xfId="25943"/>
    <cellStyle name="Normal 7 5 2 2 2" xfId="1785"/>
    <cellStyle name="Normal 7 5 2 2 2 2" xfId="1788"/>
    <cellStyle name="Normal 7 5 2 2 2 3" xfId="1793"/>
    <cellStyle name="Normal 7 5 2 2 3" xfId="1798"/>
    <cellStyle name="Normal 7 5 2 2 4" xfId="1815"/>
    <cellStyle name="Normal 7 5 2 3" xfId="19256"/>
    <cellStyle name="Normal 7 5 2 3 2" xfId="376"/>
    <cellStyle name="Normal 7 5 2 3 3" xfId="2116"/>
    <cellStyle name="Normal 7 5 2 4" xfId="19258"/>
    <cellStyle name="Normal 7 5 2 5" xfId="19260"/>
    <cellStyle name="Normal 7 5 3" xfId="18154"/>
    <cellStyle name="Normal 7 5 3 2" xfId="25944"/>
    <cellStyle name="Normal 7 5 3 2 2" xfId="5669"/>
    <cellStyle name="Normal 7 5 3 2 3" xfId="5676"/>
    <cellStyle name="Normal 7 5 3 3" xfId="19264"/>
    <cellStyle name="Normal 7 5 3 4" xfId="19266"/>
    <cellStyle name="Normal 7 5 4" xfId="25945"/>
    <cellStyle name="Normal 7 5 4 2" xfId="25946"/>
    <cellStyle name="Normal 7 5 4 3" xfId="19271"/>
    <cellStyle name="Normal 7 5 5" xfId="25947"/>
    <cellStyle name="Normal 7 5 6" xfId="25948"/>
    <cellStyle name="Normal 7 6" xfId="18156"/>
    <cellStyle name="Normal 7 6 2" xfId="25949"/>
    <cellStyle name="Normal 7 6 2 2" xfId="20253"/>
    <cellStyle name="Normal 7 6 2 2 2" xfId="25950"/>
    <cellStyle name="Normal 7 6 2 2 2 2" xfId="25951"/>
    <cellStyle name="Normal 7 6 2 2 2 3" xfId="11922"/>
    <cellStyle name="Normal 7 6 2 2 3" xfId="10143"/>
    <cellStyle name="Normal 7 6 2 2 4" xfId="10148"/>
    <cellStyle name="Normal 7 6 2 3" xfId="19285"/>
    <cellStyle name="Normal 7 6 2 3 2" xfId="19287"/>
    <cellStyle name="Normal 7 6 2 3 3" xfId="10153"/>
    <cellStyle name="Normal 7 6 2 4" xfId="19289"/>
    <cellStyle name="Normal 7 6 2 5" xfId="19291"/>
    <cellStyle name="Normal 7 6 3" xfId="25952"/>
    <cellStyle name="Normal 7 6 3 2" xfId="25953"/>
    <cellStyle name="Normal 7 6 3 2 2" xfId="25954"/>
    <cellStyle name="Normal 7 6 3 2 3" xfId="10171"/>
    <cellStyle name="Normal 7 6 3 3" xfId="19294"/>
    <cellStyle name="Normal 7 6 3 4" xfId="19296"/>
    <cellStyle name="Normal 7 6 4" xfId="25955"/>
    <cellStyle name="Normal 7 6 4 2" xfId="25956"/>
    <cellStyle name="Normal 7 6 4 3" xfId="24189"/>
    <cellStyle name="Normal 7 6 5" xfId="25957"/>
    <cellStyle name="Normal 7 6 6" xfId="25958"/>
    <cellStyle name="Normal 7 7" xfId="25959"/>
    <cellStyle name="Normal 7 7 2" xfId="25960"/>
    <cellStyle name="Normal 7 7 2 2" xfId="25961"/>
    <cellStyle name="Normal 7 7 2 2 2" xfId="25962"/>
    <cellStyle name="Normal 7 7 2 2 3" xfId="25963"/>
    <cellStyle name="Normal 7 7 2 3" xfId="19305"/>
    <cellStyle name="Normal 7 7 2 4" xfId="19307"/>
    <cellStyle name="Normal 7 7 3" xfId="25964"/>
    <cellStyle name="Normal 7 7 3 2" xfId="25965"/>
    <cellStyle name="Normal 7 7 3 3" xfId="25966"/>
    <cellStyle name="Normal 7 7 4" xfId="25967"/>
    <cellStyle name="Normal 7 7 5" xfId="25968"/>
    <cellStyle name="Normal 7 8" xfId="25969"/>
    <cellStyle name="Normal 7 8 2" xfId="23250"/>
    <cellStyle name="Normal 7 8 2 2" xfId="25970"/>
    <cellStyle name="Normal 7 8 2 3" xfId="25971"/>
    <cellStyle name="Normal 7 8 3" xfId="25972"/>
    <cellStyle name="Normal 7 8 4" xfId="14189"/>
    <cellStyle name="Normal 7 9" xfId="25973"/>
    <cellStyle name="Normal 7 9 2" xfId="25974"/>
    <cellStyle name="Normal 7 9 3" xfId="25975"/>
    <cellStyle name="Normal 8" xfId="25976"/>
    <cellStyle name="Normal 8 10" xfId="7486"/>
    <cellStyle name="Normal 8 11" xfId="7489"/>
    <cellStyle name="Normal 8 2" xfId="18333"/>
    <cellStyle name="Normal 8 2 10" xfId="19065"/>
    <cellStyle name="Normal 8 2 2" xfId="18335"/>
    <cellStyle name="Normal 8 2 2 2" xfId="10292"/>
    <cellStyle name="Normal 8 2 2 2 2" xfId="18337"/>
    <cellStyle name="Normal 8 2 2 2 2 2" xfId="15697"/>
    <cellStyle name="Normal 8 2 2 2 2 2 2" xfId="25534"/>
    <cellStyle name="Normal 8 2 2 2 2 2 2 2" xfId="25977"/>
    <cellStyle name="Normal 8 2 2 2 2 2 2 2 2" xfId="25978"/>
    <cellStyle name="Normal 8 2 2 2 2 2 2 2 3" xfId="25979"/>
    <cellStyle name="Normal 8 2 2 2 2 2 2 3" xfId="25980"/>
    <cellStyle name="Normal 8 2 2 2 2 2 2 4" xfId="25981"/>
    <cellStyle name="Normal 8 2 2 2 2 2 3" xfId="25536"/>
    <cellStyle name="Normal 8 2 2 2 2 2 3 2" xfId="25982"/>
    <cellStyle name="Normal 8 2 2 2 2 2 3 3" xfId="10787"/>
    <cellStyle name="Normal 8 2 2 2 2 2 4" xfId="14531"/>
    <cellStyle name="Normal 8 2 2 2 2 2 5" xfId="14533"/>
    <cellStyle name="Normal 8 2 2 2 2 3" xfId="15700"/>
    <cellStyle name="Normal 8 2 2 2 2 3 2" xfId="25983"/>
    <cellStyle name="Normal 8 2 2 2 2 3 2 2" xfId="20741"/>
    <cellStyle name="Normal 8 2 2 2 2 3 2 3" xfId="21151"/>
    <cellStyle name="Normal 8 2 2 2 2 3 3" xfId="25984"/>
    <cellStyle name="Normal 8 2 2 2 2 3 4" xfId="25985"/>
    <cellStyle name="Normal 8 2 2 2 2 4" xfId="25538"/>
    <cellStyle name="Normal 8 2 2 2 2 4 2" xfId="25986"/>
    <cellStyle name="Normal 8 2 2 2 2 4 3" xfId="25987"/>
    <cellStyle name="Normal 8 2 2 2 2 5" xfId="25988"/>
    <cellStyle name="Normal 8 2 2 2 2 6" xfId="25989"/>
    <cellStyle name="Normal 8 2 2 2 3" xfId="18339"/>
    <cellStyle name="Normal 8 2 2 2 3 2" xfId="15708"/>
    <cellStyle name="Normal 8 2 2 2 3 2 2" xfId="6383"/>
    <cellStyle name="Normal 8 2 2 2 3 2 2 2" xfId="25990"/>
    <cellStyle name="Normal 8 2 2 2 3 2 2 2 2" xfId="25991"/>
    <cellStyle name="Normal 8 2 2 2 3 2 2 2 3" xfId="25992"/>
    <cellStyle name="Normal 8 2 2 2 3 2 2 3" xfId="25993"/>
    <cellStyle name="Normal 8 2 2 2 3 2 2 4" xfId="25994"/>
    <cellStyle name="Normal 8 2 2 2 3 2 3" xfId="6385"/>
    <cellStyle name="Normal 8 2 2 2 3 2 3 2" xfId="25995"/>
    <cellStyle name="Normal 8 2 2 2 3 2 3 3" xfId="21733"/>
    <cellStyle name="Normal 8 2 2 2 3 2 4" xfId="25996"/>
    <cellStyle name="Normal 8 2 2 2 3 2 5" xfId="25997"/>
    <cellStyle name="Normal 8 2 2 2 3 3" xfId="25542"/>
    <cellStyle name="Normal 8 2 2 2 3 3 2" xfId="6389"/>
    <cellStyle name="Normal 8 2 2 2 3 3 2 2" xfId="20537"/>
    <cellStyle name="Normal 8 2 2 2 3 3 2 3" xfId="20539"/>
    <cellStyle name="Normal 8 2 2 2 3 3 3" xfId="25998"/>
    <cellStyle name="Normal 8 2 2 2 3 3 4" xfId="25999"/>
    <cellStyle name="Normal 8 2 2 2 3 4" xfId="26000"/>
    <cellStyle name="Normal 8 2 2 2 3 4 2" xfId="26001"/>
    <cellStyle name="Normal 8 2 2 2 3 4 3" xfId="26002"/>
    <cellStyle name="Normal 8 2 2 2 3 5" xfId="26003"/>
    <cellStyle name="Normal 8 2 2 2 3 6" xfId="26004"/>
    <cellStyle name="Normal 8 2 2 2 4" xfId="26005"/>
    <cellStyle name="Normal 8 2 2 2 4 2" xfId="25545"/>
    <cellStyle name="Normal 8 2 2 2 4 2 2" xfId="26006"/>
    <cellStyle name="Normal 8 2 2 2 4 2 2 2" xfId="26007"/>
    <cellStyle name="Normal 8 2 2 2 4 2 2 3" xfId="26008"/>
    <cellStyle name="Normal 8 2 2 2 4 2 3" xfId="26009"/>
    <cellStyle name="Normal 8 2 2 2 4 2 4" xfId="26010"/>
    <cellStyle name="Normal 8 2 2 2 4 3" xfId="26011"/>
    <cellStyle name="Normal 8 2 2 2 4 3 2" xfId="26012"/>
    <cellStyle name="Normal 8 2 2 2 4 3 3" xfId="26013"/>
    <cellStyle name="Normal 8 2 2 2 4 4" xfId="26014"/>
    <cellStyle name="Normal 8 2 2 2 4 5" xfId="26015"/>
    <cellStyle name="Normal 8 2 2 2 5" xfId="26016"/>
    <cellStyle name="Normal 8 2 2 2 5 2" xfId="19811"/>
    <cellStyle name="Normal 8 2 2 2 5 2 2" xfId="19813"/>
    <cellStyle name="Normal 8 2 2 2 5 2 3" xfId="19815"/>
    <cellStyle name="Normal 8 2 2 2 5 3" xfId="19817"/>
    <cellStyle name="Normal 8 2 2 2 5 4" xfId="19819"/>
    <cellStyle name="Normal 8 2 2 2 6" xfId="26017"/>
    <cellStyle name="Normal 8 2 2 2 6 2" xfId="19834"/>
    <cellStyle name="Normal 8 2 2 2 6 3" xfId="18037"/>
    <cellStyle name="Normal 8 2 2 2 7" xfId="26018"/>
    <cellStyle name="Normal 8 2 2 2 8" xfId="26019"/>
    <cellStyle name="Normal 8 2 2 3" xfId="18341"/>
    <cellStyle name="Normal 8 2 2 3 2" xfId="23776"/>
    <cellStyle name="Normal 8 2 2 3 2 2" xfId="15723"/>
    <cellStyle name="Normal 8 2 2 3 2 2 2" xfId="26020"/>
    <cellStyle name="Normal 8 2 2 3 2 2 2 2" xfId="18843"/>
    <cellStyle name="Normal 8 2 2 3 2 2 2 3" xfId="18847"/>
    <cellStyle name="Normal 8 2 2 3 2 2 3" xfId="4072"/>
    <cellStyle name="Normal 8 2 2 3 2 2 4" xfId="4075"/>
    <cellStyle name="Normal 8 2 2 3 2 3" xfId="25581"/>
    <cellStyle name="Normal 8 2 2 3 2 3 2" xfId="26021"/>
    <cellStyle name="Normal 8 2 2 3 2 3 3" xfId="4083"/>
    <cellStyle name="Normal 8 2 2 3 2 4" xfId="26022"/>
    <cellStyle name="Normal 8 2 2 3 2 5" xfId="26023"/>
    <cellStyle name="Normal 8 2 2 3 3" xfId="23778"/>
    <cellStyle name="Normal 8 2 2 3 3 2" xfId="25584"/>
    <cellStyle name="Normal 8 2 2 3 3 2 2" xfId="26024"/>
    <cellStyle name="Normal 8 2 2 3 3 2 3" xfId="3213"/>
    <cellStyle name="Normal 8 2 2 3 3 3" xfId="26025"/>
    <cellStyle name="Normal 8 2 2 3 3 4" xfId="26026"/>
    <cellStyle name="Normal 8 2 2 3 4" xfId="26027"/>
    <cellStyle name="Normal 8 2 2 3 4 2" xfId="26028"/>
    <cellStyle name="Normal 8 2 2 3 4 3" xfId="26029"/>
    <cellStyle name="Normal 8 2 2 3 5" xfId="26030"/>
    <cellStyle name="Normal 8 2 2 3 6" xfId="26031"/>
    <cellStyle name="Normal 8 2 2 4" xfId="18344"/>
    <cellStyle name="Normal 8 2 2 4 2" xfId="26032"/>
    <cellStyle name="Normal 8 2 2 4 2 2" xfId="26033"/>
    <cellStyle name="Normal 8 2 2 4 2 2 2" xfId="26035"/>
    <cellStyle name="Normal 8 2 2 4 2 2 2 2" xfId="19479"/>
    <cellStyle name="Normal 8 2 2 4 2 2 2 3" xfId="17318"/>
    <cellStyle name="Normal 8 2 2 4 2 2 3" xfId="26036"/>
    <cellStyle name="Normal 8 2 2 4 2 2 4" xfId="26037"/>
    <cellStyle name="Normal 8 2 2 4 2 3" xfId="26038"/>
    <cellStyle name="Normal 8 2 2 4 2 3 2" xfId="26039"/>
    <cellStyle name="Normal 8 2 2 4 2 3 3" xfId="26040"/>
    <cellStyle name="Normal 8 2 2 4 2 4" xfId="26041"/>
    <cellStyle name="Normal 8 2 2 4 2 5" xfId="26042"/>
    <cellStyle name="Normal 8 2 2 4 3" xfId="26043"/>
    <cellStyle name="Normal 8 2 2 4 3 2" xfId="26044"/>
    <cellStyle name="Normal 8 2 2 4 3 2 2" xfId="26045"/>
    <cellStyle name="Normal 8 2 2 4 3 2 3" xfId="26046"/>
    <cellStyle name="Normal 8 2 2 4 3 3" xfId="26047"/>
    <cellStyle name="Normal 8 2 2 4 3 4" xfId="26048"/>
    <cellStyle name="Normal 8 2 2 4 4" xfId="26049"/>
    <cellStyle name="Normal 8 2 2 4 4 2" xfId="26050"/>
    <cellStyle name="Normal 8 2 2 4 4 3" xfId="26051"/>
    <cellStyle name="Normal 8 2 2 4 5" xfId="26052"/>
    <cellStyle name="Normal 8 2 2 4 6" xfId="26053"/>
    <cellStyle name="Normal 8 2 2 5" xfId="15849"/>
    <cellStyle name="Normal 8 2 2 5 2" xfId="15852"/>
    <cellStyle name="Normal 8 2 2 5 2 2" xfId="26054"/>
    <cellStyle name="Normal 8 2 2 5 2 2 2" xfId="26055"/>
    <cellStyle name="Normal 8 2 2 5 2 2 3" xfId="26056"/>
    <cellStyle name="Normal 8 2 2 5 2 3" xfId="26057"/>
    <cellStyle name="Normal 8 2 2 5 2 4" xfId="26058"/>
    <cellStyle name="Normal 8 2 2 5 3" xfId="15855"/>
    <cellStyle name="Normal 8 2 2 5 3 2" xfId="26060"/>
    <cellStyle name="Normal 8 2 2 5 3 3" xfId="26062"/>
    <cellStyle name="Normal 8 2 2 5 4" xfId="26064"/>
    <cellStyle name="Normal 8 2 2 5 5" xfId="26066"/>
    <cellStyle name="Normal 8 2 2 6" xfId="15857"/>
    <cellStyle name="Normal 8 2 2 6 2" xfId="21977"/>
    <cellStyle name="Normal 8 2 2 6 2 2" xfId="26067"/>
    <cellStyle name="Normal 8 2 2 6 2 3" xfId="26068"/>
    <cellStyle name="Normal 8 2 2 6 3" xfId="21980"/>
    <cellStyle name="Normal 8 2 2 6 4" xfId="26070"/>
    <cellStyle name="Normal 8 2 2 7" xfId="15860"/>
    <cellStyle name="Normal 8 2 2 7 2" xfId="26071"/>
    <cellStyle name="Normal 8 2 2 7 3" xfId="26072"/>
    <cellStyle name="Normal 8 2 2 8" xfId="21635"/>
    <cellStyle name="Normal 8 2 2 9" xfId="21638"/>
    <cellStyle name="Normal 8 2 3" xfId="18347"/>
    <cellStyle name="Normal 8 2 3 2" xfId="18349"/>
    <cellStyle name="Normal 8 2 3 2 2" xfId="26073"/>
    <cellStyle name="Normal 8 2 3 2 2 2" xfId="15742"/>
    <cellStyle name="Normal 8 2 3 2 2 2 2" xfId="26074"/>
    <cellStyle name="Normal 8 2 3 2 2 2 2 2" xfId="9906"/>
    <cellStyle name="Normal 8 2 3 2 2 2 2 3" xfId="9908"/>
    <cellStyle name="Normal 8 2 3 2 2 2 3" xfId="26075"/>
    <cellStyle name="Normal 8 2 3 2 2 2 4" xfId="26076"/>
    <cellStyle name="Normal 8 2 3 2 2 3" xfId="15745"/>
    <cellStyle name="Normal 8 2 3 2 2 3 2" xfId="26077"/>
    <cellStyle name="Normal 8 2 3 2 2 3 3" xfId="26078"/>
    <cellStyle name="Normal 8 2 3 2 2 4" xfId="26079"/>
    <cellStyle name="Normal 8 2 3 2 2 5" xfId="26080"/>
    <cellStyle name="Normal 8 2 3 2 3" xfId="26081"/>
    <cellStyle name="Normal 8 2 3 2 3 2" xfId="15752"/>
    <cellStyle name="Normal 8 2 3 2 3 2 2" xfId="26082"/>
    <cellStyle name="Normal 8 2 3 2 3 2 3" xfId="26083"/>
    <cellStyle name="Normal 8 2 3 2 3 3" xfId="26084"/>
    <cellStyle name="Normal 8 2 3 2 3 4" xfId="26085"/>
    <cellStyle name="Normal 8 2 3 2 4" xfId="26086"/>
    <cellStyle name="Normal 8 2 3 2 4 2" xfId="26087"/>
    <cellStyle name="Normal 8 2 3 2 4 3" xfId="26088"/>
    <cellStyle name="Normal 8 2 3 2 5" xfId="26089"/>
    <cellStyle name="Normal 8 2 3 2 6" xfId="26090"/>
    <cellStyle name="Normal 8 2 3 3" xfId="18351"/>
    <cellStyle name="Normal 8 2 3 3 2" xfId="26091"/>
    <cellStyle name="Normal 8 2 3 3 2 2" xfId="14271"/>
    <cellStyle name="Normal 8 2 3 3 2 2 2" xfId="14274"/>
    <cellStyle name="Normal 8 2 3 3 2 2 2 2" xfId="26092"/>
    <cellStyle name="Normal 8 2 3 3 2 2 2 3" xfId="22996"/>
    <cellStyle name="Normal 8 2 3 3 2 2 3" xfId="14276"/>
    <cellStyle name="Normal 8 2 3 3 2 2 4" xfId="26093"/>
    <cellStyle name="Normal 8 2 3 3 2 3" xfId="14278"/>
    <cellStyle name="Normal 8 2 3 3 2 3 2" xfId="26094"/>
    <cellStyle name="Normal 8 2 3 3 2 3 3" xfId="26095"/>
    <cellStyle name="Normal 8 2 3 3 2 4" xfId="14280"/>
    <cellStyle name="Normal 8 2 3 3 2 5" xfId="26096"/>
    <cellStyle name="Normal 8 2 3 3 3" xfId="26097"/>
    <cellStyle name="Normal 8 2 3 3 3 2" xfId="14307"/>
    <cellStyle name="Normal 8 2 3 3 3 2 2" xfId="14309"/>
    <cellStyle name="Normal 8 2 3 3 3 2 3" xfId="14311"/>
    <cellStyle name="Normal 8 2 3 3 3 3" xfId="14313"/>
    <cellStyle name="Normal 8 2 3 3 3 4" xfId="14315"/>
    <cellStyle name="Normal 8 2 3 3 4" xfId="26098"/>
    <cellStyle name="Normal 8 2 3 3 4 2" xfId="14332"/>
    <cellStyle name="Normal 8 2 3 3 4 3" xfId="14334"/>
    <cellStyle name="Normal 8 2 3 3 5" xfId="26099"/>
    <cellStyle name="Normal 8 2 3 3 6" xfId="26100"/>
    <cellStyle name="Normal 8 2 3 4" xfId="23780"/>
    <cellStyle name="Normal 8 2 3 4 2" xfId="26101"/>
    <cellStyle name="Normal 8 2 3 4 2 2" xfId="14372"/>
    <cellStyle name="Normal 8 2 3 4 2 2 2" xfId="20487"/>
    <cellStyle name="Normal 8 2 3 4 2 2 3" xfId="20489"/>
    <cellStyle name="Normal 8 2 3 4 2 3" xfId="14374"/>
    <cellStyle name="Normal 8 2 3 4 2 4" xfId="26102"/>
    <cellStyle name="Normal 8 2 3 4 3" xfId="26103"/>
    <cellStyle name="Normal 8 2 3 4 3 2" xfId="14381"/>
    <cellStyle name="Normal 8 2 3 4 3 3" xfId="26104"/>
    <cellStyle name="Normal 8 2 3 4 4" xfId="26105"/>
    <cellStyle name="Normal 8 2 3 4 5" xfId="26106"/>
    <cellStyle name="Normal 8 2 3 5" xfId="15865"/>
    <cellStyle name="Normal 8 2 3 5 2" xfId="6810"/>
    <cellStyle name="Normal 8 2 3 5 2 2" xfId="14401"/>
    <cellStyle name="Normal 8 2 3 5 2 3" xfId="14403"/>
    <cellStyle name="Normal 8 2 3 5 3" xfId="25604"/>
    <cellStyle name="Normal 8 2 3 5 4" xfId="26108"/>
    <cellStyle name="Normal 8 2 3 6" xfId="15868"/>
    <cellStyle name="Normal 8 2 3 6 2" xfId="26109"/>
    <cellStyle name="Normal 8 2 3 6 3" xfId="26110"/>
    <cellStyle name="Normal 8 2 3 7" xfId="21983"/>
    <cellStyle name="Normal 8 2 3 8" xfId="26111"/>
    <cellStyle name="Normal 8 2 4" xfId="18354"/>
    <cellStyle name="Normal 8 2 4 2" xfId="12484"/>
    <cellStyle name="Normal 8 2 4 2 2" xfId="26112"/>
    <cellStyle name="Normal 8 2 4 2 2 2" xfId="15781"/>
    <cellStyle name="Normal 8 2 4 2 2 2 2" xfId="13335"/>
    <cellStyle name="Normal 8 2 4 2 2 2 3" xfId="26113"/>
    <cellStyle name="Normal 8 2 4 2 2 3" xfId="11480"/>
    <cellStyle name="Normal 8 2 4 2 2 4" xfId="11482"/>
    <cellStyle name="Normal 8 2 4 2 3" xfId="26114"/>
    <cellStyle name="Normal 8 2 4 2 3 2" xfId="25491"/>
    <cellStyle name="Normal 8 2 4 2 3 3" xfId="26115"/>
    <cellStyle name="Normal 8 2 4 2 4" xfId="26116"/>
    <cellStyle name="Normal 8 2 4 2 5" xfId="26117"/>
    <cellStyle name="Normal 8 2 4 3" xfId="17206"/>
    <cellStyle name="Normal 8 2 4 3 2" xfId="17208"/>
    <cellStyle name="Normal 8 2 4 3 2 2" xfId="14468"/>
    <cellStyle name="Normal 8 2 4 3 2 3" xfId="11521"/>
    <cellStyle name="Normal 8 2 4 3 3" xfId="17210"/>
    <cellStyle name="Normal 8 2 4 3 4" xfId="26118"/>
    <cellStyle name="Normal 8 2 4 4" xfId="17212"/>
    <cellStyle name="Normal 8 2 4 4 2" xfId="26119"/>
    <cellStyle name="Normal 8 2 4 4 3" xfId="26120"/>
    <cellStyle name="Normal 8 2 4 5" xfId="17214"/>
    <cellStyle name="Normal 8 2 4 6" xfId="25606"/>
    <cellStyle name="Normal 8 2 5" xfId="18356"/>
    <cellStyle name="Normal 8 2 5 2" xfId="26121"/>
    <cellStyle name="Normal 8 2 5 2 2" xfId="26122"/>
    <cellStyle name="Normal 8 2 5 2 2 2" xfId="26123"/>
    <cellStyle name="Normal 8 2 5 2 2 2 2" xfId="6488"/>
    <cellStyle name="Normal 8 2 5 2 2 2 3" xfId="16741"/>
    <cellStyle name="Normal 8 2 5 2 2 3" xfId="26124"/>
    <cellStyle name="Normal 8 2 5 2 2 4" xfId="26125"/>
    <cellStyle name="Normal 8 2 5 2 3" xfId="25682"/>
    <cellStyle name="Normal 8 2 5 2 3 2" xfId="26126"/>
    <cellStyle name="Normal 8 2 5 2 3 3" xfId="26127"/>
    <cellStyle name="Normal 8 2 5 2 4" xfId="25684"/>
    <cellStyle name="Normal 8 2 5 2 5" xfId="26128"/>
    <cellStyle name="Normal 8 2 5 3" xfId="17219"/>
    <cellStyle name="Normal 8 2 5 3 2" xfId="26129"/>
    <cellStyle name="Normal 8 2 5 3 2 2" xfId="14560"/>
    <cellStyle name="Normal 8 2 5 3 2 3" xfId="26130"/>
    <cellStyle name="Normal 8 2 5 3 3" xfId="26131"/>
    <cellStyle name="Normal 8 2 5 3 4" xfId="26132"/>
    <cellStyle name="Normal 8 2 5 4" xfId="17221"/>
    <cellStyle name="Normal 8 2 5 4 2" xfId="26133"/>
    <cellStyle name="Normal 8 2 5 4 3" xfId="26134"/>
    <cellStyle name="Normal 8 2 5 5" xfId="26135"/>
    <cellStyle name="Normal 8 2 5 6" xfId="26136"/>
    <cellStyle name="Normal 8 2 6" xfId="26137"/>
    <cellStyle name="Normal 8 2 6 2" xfId="16152"/>
    <cellStyle name="Normal 8 2 6 2 2" xfId="26138"/>
    <cellStyle name="Normal 8 2 6 2 2 2" xfId="26139"/>
    <cellStyle name="Normal 8 2 6 2 2 3" xfId="26140"/>
    <cellStyle name="Normal 8 2 6 2 3" xfId="26141"/>
    <cellStyle name="Normal 8 2 6 2 4" xfId="26142"/>
    <cellStyle name="Normal 8 2 6 3" xfId="26143"/>
    <cellStyle name="Normal 8 2 6 3 2" xfId="26144"/>
    <cellStyle name="Normal 8 2 6 3 3" xfId="26145"/>
    <cellStyle name="Normal 8 2 6 4" xfId="26146"/>
    <cellStyle name="Normal 8 2 6 5" xfId="26147"/>
    <cellStyle name="Normal 8 2 7" xfId="20952"/>
    <cellStyle name="Normal 8 2 7 2" xfId="25086"/>
    <cellStyle name="Normal 8 2 7 2 2" xfId="26148"/>
    <cellStyle name="Normal 8 2 7 2 3" xfId="26149"/>
    <cellStyle name="Normal 8 2 7 3" xfId="25088"/>
    <cellStyle name="Normal 8 2 7 4" xfId="26150"/>
    <cellStyle name="Normal 8 2 8" xfId="20954"/>
    <cellStyle name="Normal 8 2 8 2" xfId="25131"/>
    <cellStyle name="Normal 8 2 8 3" xfId="26151"/>
    <cellStyle name="Normal 8 2 9" xfId="26152"/>
    <cellStyle name="Normal 8 3" xfId="18358"/>
    <cellStyle name="Normal 8 3 2" xfId="18360"/>
    <cellStyle name="Normal 8 3 2 2" xfId="10323"/>
    <cellStyle name="Normal 8 3 2 2 2" xfId="26153"/>
    <cellStyle name="Normal 8 3 2 2 2 2" xfId="15821"/>
    <cellStyle name="Normal 8 3 2 2 2 2 2" xfId="25820"/>
    <cellStyle name="Normal 8 3 2 2 2 2 2 2" xfId="26154"/>
    <cellStyle name="Normal 8 3 2 2 2 2 2 3" xfId="23159"/>
    <cellStyle name="Normal 8 3 2 2 2 2 3" xfId="25822"/>
    <cellStyle name="Normal 8 3 2 2 2 2 4" xfId="19051"/>
    <cellStyle name="Normal 8 3 2 2 2 3" xfId="25824"/>
    <cellStyle name="Normal 8 3 2 2 2 3 2" xfId="26155"/>
    <cellStyle name="Normal 8 3 2 2 2 3 3" xfId="26156"/>
    <cellStyle name="Normal 8 3 2 2 2 4" xfId="25826"/>
    <cellStyle name="Normal 8 3 2 2 2 5" xfId="26157"/>
    <cellStyle name="Normal 8 3 2 2 3" xfId="23668"/>
    <cellStyle name="Normal 8 3 2 2 3 2" xfId="25831"/>
    <cellStyle name="Normal 8 3 2 2 3 2 2" xfId="26158"/>
    <cellStyle name="Normal 8 3 2 2 3 2 3" xfId="26159"/>
    <cellStyle name="Normal 8 3 2 2 3 3" xfId="25833"/>
    <cellStyle name="Normal 8 3 2 2 3 4" xfId="26160"/>
    <cellStyle name="Normal 8 3 2 2 4" xfId="23670"/>
    <cellStyle name="Normal 8 3 2 2 4 2" xfId="25836"/>
    <cellStyle name="Normal 8 3 2 2 4 3" xfId="26161"/>
    <cellStyle name="Normal 8 3 2 2 5" xfId="26162"/>
    <cellStyle name="Normal 8 3 2 2 6" xfId="26163"/>
    <cellStyle name="Normal 8 3 2 3" xfId="18362"/>
    <cellStyle name="Normal 8 3 2 3 2" xfId="26164"/>
    <cellStyle name="Normal 8 3 2 3 2 2" xfId="7747"/>
    <cellStyle name="Normal 8 3 2 3 2 2 2" xfId="7750"/>
    <cellStyle name="Normal 8 3 2 3 2 2 2 2" xfId="7753"/>
    <cellStyle name="Normal 8 3 2 3 2 2 2 3" xfId="7759"/>
    <cellStyle name="Normal 8 3 2 3 2 2 3" xfId="7764"/>
    <cellStyle name="Normal 8 3 2 3 2 2 4" xfId="7768"/>
    <cellStyle name="Normal 8 3 2 3 2 3" xfId="7771"/>
    <cellStyle name="Normal 8 3 2 3 2 3 2" xfId="7774"/>
    <cellStyle name="Normal 8 3 2 3 2 3 3" xfId="7778"/>
    <cellStyle name="Normal 8 3 2 3 2 4" xfId="7781"/>
    <cellStyle name="Normal 8 3 2 3 2 5" xfId="7785"/>
    <cellStyle name="Normal 8 3 2 3 3" xfId="26165"/>
    <cellStyle name="Normal 8 3 2 3 3 2" xfId="7812"/>
    <cellStyle name="Normal 8 3 2 3 3 2 2" xfId="7815"/>
    <cellStyle name="Normal 8 3 2 3 3 2 3" xfId="7817"/>
    <cellStyle name="Normal 8 3 2 3 3 3" xfId="7819"/>
    <cellStyle name="Normal 8 3 2 3 3 4" xfId="7821"/>
    <cellStyle name="Normal 8 3 2 3 4" xfId="26166"/>
    <cellStyle name="Normal 8 3 2 3 4 2" xfId="7844"/>
    <cellStyle name="Normal 8 3 2 3 4 3" xfId="7848"/>
    <cellStyle name="Normal 8 3 2 3 5" xfId="26167"/>
    <cellStyle name="Normal 8 3 2 3 6" xfId="26168"/>
    <cellStyle name="Normal 8 3 2 4" xfId="23783"/>
    <cellStyle name="Normal 8 3 2 4 2" xfId="26169"/>
    <cellStyle name="Normal 8 3 2 4 2 2" xfId="7953"/>
    <cellStyle name="Normal 8 3 2 4 2 2 2" xfId="7955"/>
    <cellStyle name="Normal 8 3 2 4 2 2 3" xfId="7957"/>
    <cellStyle name="Normal 8 3 2 4 2 3" xfId="7960"/>
    <cellStyle name="Normal 8 3 2 4 2 4" xfId="7962"/>
    <cellStyle name="Normal 8 3 2 4 3" xfId="26170"/>
    <cellStyle name="Normal 8 3 2 4 3 2" xfId="7977"/>
    <cellStyle name="Normal 8 3 2 4 3 3" xfId="7979"/>
    <cellStyle name="Normal 8 3 2 4 4" xfId="26171"/>
    <cellStyle name="Normal 8 3 2 4 5" xfId="26172"/>
    <cellStyle name="Normal 8 3 2 5" xfId="15882"/>
    <cellStyle name="Normal 8 3 2 5 2" xfId="18509"/>
    <cellStyle name="Normal 8 3 2 5 2 2" xfId="8019"/>
    <cellStyle name="Normal 8 3 2 5 2 3" xfId="26173"/>
    <cellStyle name="Normal 8 3 2 5 3" xfId="26175"/>
    <cellStyle name="Normal 8 3 2 5 4" xfId="26177"/>
    <cellStyle name="Normal 8 3 2 6" xfId="15885"/>
    <cellStyle name="Normal 8 3 2 6 2" xfId="26178"/>
    <cellStyle name="Normal 8 3 2 6 3" xfId="26180"/>
    <cellStyle name="Normal 8 3 2 7" xfId="21991"/>
    <cellStyle name="Normal 8 3 2 8" xfId="26181"/>
    <cellStyle name="Normal 8 3 3" xfId="18365"/>
    <cellStyle name="Normal 8 3 3 2" xfId="26182"/>
    <cellStyle name="Normal 8 3 3 2 2" xfId="23615"/>
    <cellStyle name="Normal 8 3 3 2 2 2" xfId="8562"/>
    <cellStyle name="Normal 8 3 3 2 2 2 2" xfId="26183"/>
    <cellStyle name="Normal 8 3 3 2 2 2 3" xfId="26184"/>
    <cellStyle name="Normal 8 3 3 2 2 3" xfId="8565"/>
    <cellStyle name="Normal 8 3 3 2 2 4" xfId="26185"/>
    <cellStyle name="Normal 8 3 3 2 3" xfId="26186"/>
    <cellStyle name="Normal 8 3 3 2 3 2" xfId="8584"/>
    <cellStyle name="Normal 8 3 3 2 3 3" xfId="10249"/>
    <cellStyle name="Normal 8 3 3 2 4" xfId="26187"/>
    <cellStyle name="Normal 8 3 3 2 5" xfId="26188"/>
    <cellStyle name="Normal 8 3 3 3" xfId="26189"/>
    <cellStyle name="Normal 8 3 3 3 2" xfId="26190"/>
    <cellStyle name="Normal 8 3 3 3 2 2" xfId="8158"/>
    <cellStyle name="Normal 8 3 3 3 2 3" xfId="8163"/>
    <cellStyle name="Normal 8 3 3 3 3" xfId="26191"/>
    <cellStyle name="Normal 8 3 3 3 4" xfId="26192"/>
    <cellStyle name="Normal 8 3 3 4" xfId="26193"/>
    <cellStyle name="Normal 8 3 3 4 2" xfId="26194"/>
    <cellStyle name="Normal 8 3 3 4 3" xfId="26195"/>
    <cellStyle name="Normal 8 3 3 5" xfId="25610"/>
    <cellStyle name="Normal 8 3 3 6" xfId="25612"/>
    <cellStyle name="Normal 8 3 4" xfId="11932"/>
    <cellStyle name="Normal 8 3 4 2" xfId="26196"/>
    <cellStyle name="Normal 8 3 4 2 2" xfId="23635"/>
    <cellStyle name="Normal 8 3 4 2 2 2" xfId="26197"/>
    <cellStyle name="Normal 8 3 4 2 2 2 2" xfId="26198"/>
    <cellStyle name="Normal 8 3 4 2 2 2 3" xfId="26199"/>
    <cellStyle name="Normal 8 3 4 2 2 3" xfId="26200"/>
    <cellStyle name="Normal 8 3 4 2 2 4" xfId="588"/>
    <cellStyle name="Normal 8 3 4 2 3" xfId="26201"/>
    <cellStyle name="Normal 8 3 4 2 3 2" xfId="26202"/>
    <cellStyle name="Normal 8 3 4 2 3 3" xfId="26203"/>
    <cellStyle name="Normal 8 3 4 2 4" xfId="26204"/>
    <cellStyle name="Normal 8 3 4 2 5" xfId="26205"/>
    <cellStyle name="Normal 8 3 4 3" xfId="17230"/>
    <cellStyle name="Normal 8 3 4 3 2" xfId="26206"/>
    <cellStyle name="Normal 8 3 4 3 2 2" xfId="8411"/>
    <cellStyle name="Normal 8 3 4 3 2 3" xfId="26207"/>
    <cellStyle name="Normal 8 3 4 3 3" xfId="26208"/>
    <cellStyle name="Normal 8 3 4 3 4" xfId="26209"/>
    <cellStyle name="Normal 8 3 4 4" xfId="17232"/>
    <cellStyle name="Normal 8 3 4 4 2" xfId="26210"/>
    <cellStyle name="Normal 8 3 4 4 3" xfId="26211"/>
    <cellStyle name="Normal 8 3 4 5" xfId="26212"/>
    <cellStyle name="Normal 8 3 4 6" xfId="26213"/>
    <cellStyle name="Normal 8 3 5" xfId="11935"/>
    <cellStyle name="Normal 8 3 5 2" xfId="26214"/>
    <cellStyle name="Normal 8 3 5 2 2" xfId="26215"/>
    <cellStyle name="Normal 8 3 5 2 2 2" xfId="26216"/>
    <cellStyle name="Normal 8 3 5 2 2 3" xfId="26217"/>
    <cellStyle name="Normal 8 3 5 2 3" xfId="19069"/>
    <cellStyle name="Normal 8 3 5 2 4" xfId="19071"/>
    <cellStyle name="Normal 8 3 5 3" xfId="26218"/>
    <cellStyle name="Normal 8 3 5 3 2" xfId="26219"/>
    <cellStyle name="Normal 8 3 5 3 3" xfId="26220"/>
    <cellStyle name="Normal 8 3 5 4" xfId="26221"/>
    <cellStyle name="Normal 8 3 5 5" xfId="26222"/>
    <cellStyle name="Normal 8 3 6" xfId="26223"/>
    <cellStyle name="Normal 8 3 6 2" xfId="22422"/>
    <cellStyle name="Normal 8 3 6 2 2" xfId="10159"/>
    <cellStyle name="Normal 8 3 6 2 3" xfId="26224"/>
    <cellStyle name="Normal 8 3 6 3" xfId="22425"/>
    <cellStyle name="Normal 8 3 6 4" xfId="26225"/>
    <cellStyle name="Normal 8 3 7" xfId="26226"/>
    <cellStyle name="Normal 8 3 7 2" xfId="24819"/>
    <cellStyle name="Normal 8 3 7 3" xfId="24822"/>
    <cellStyle name="Normal 8 3 8" xfId="26227"/>
    <cellStyle name="Normal 8 3 9" xfId="26228"/>
    <cellStyle name="Normal 8 4" xfId="18367"/>
    <cellStyle name="Normal 8 4 2" xfId="18369"/>
    <cellStyle name="Normal 8 4 2 2" xfId="26229"/>
    <cellStyle name="Normal 8 4 2 2 2" xfId="26230"/>
    <cellStyle name="Normal 8 4 2 2 2 2" xfId="15854"/>
    <cellStyle name="Normal 8 4 2 2 2 2 2" xfId="26059"/>
    <cellStyle name="Normal 8 4 2 2 2 2 3" xfId="26061"/>
    <cellStyle name="Normal 8 4 2 2 2 3" xfId="26063"/>
    <cellStyle name="Normal 8 4 2 2 2 4" xfId="26065"/>
    <cellStyle name="Normal 8 4 2 2 3" xfId="26231"/>
    <cellStyle name="Normal 8 4 2 2 3 2" xfId="21979"/>
    <cellStyle name="Normal 8 4 2 2 3 3" xfId="26069"/>
    <cellStyle name="Normal 8 4 2 2 4" xfId="26232"/>
    <cellStyle name="Normal 8 4 2 2 5" xfId="25020"/>
    <cellStyle name="Normal 8 4 2 3" xfId="19321"/>
    <cellStyle name="Normal 8 4 2 3 2" xfId="19323"/>
    <cellStyle name="Normal 8 4 2 3 2 2" xfId="25603"/>
    <cellStyle name="Normal 8 4 2 3 2 3" xfId="26107"/>
    <cellStyle name="Normal 8 4 2 3 3" xfId="19325"/>
    <cellStyle name="Normal 8 4 2 3 4" xfId="11715"/>
    <cellStyle name="Normal 8 4 2 4" xfId="19327"/>
    <cellStyle name="Normal 8 4 2 4 2" xfId="26233"/>
    <cellStyle name="Normal 8 4 2 4 3" xfId="26234"/>
    <cellStyle name="Normal 8 4 2 5" xfId="19329"/>
    <cellStyle name="Normal 8 4 2 6" xfId="26235"/>
    <cellStyle name="Normal 8 4 3" xfId="18371"/>
    <cellStyle name="Normal 8 4 3 2" xfId="26236"/>
    <cellStyle name="Normal 8 4 3 2 2" xfId="26237"/>
    <cellStyle name="Normal 8 4 3 2 2 2" xfId="26174"/>
    <cellStyle name="Normal 8 4 3 2 2 2 2" xfId="26238"/>
    <cellStyle name="Normal 8 4 3 2 2 2 3" xfId="26239"/>
    <cellStyle name="Normal 8 4 3 2 2 3" xfId="26176"/>
    <cellStyle name="Normal 8 4 3 2 2 4" xfId="26240"/>
    <cellStyle name="Normal 8 4 3 2 3" xfId="26241"/>
    <cellStyle name="Normal 8 4 3 2 3 2" xfId="26179"/>
    <cellStyle name="Normal 8 4 3 2 3 3" xfId="26242"/>
    <cellStyle name="Normal 8 4 3 2 4" xfId="26243"/>
    <cellStyle name="Normal 8 4 3 2 5" xfId="25029"/>
    <cellStyle name="Normal 8 4 3 3" xfId="19333"/>
    <cellStyle name="Normal 8 4 3 3 2" xfId="26244"/>
    <cellStyle name="Normal 8 4 3 3 2 2" xfId="13489"/>
    <cellStyle name="Normal 8 4 3 3 2 3" xfId="13492"/>
    <cellStyle name="Normal 8 4 3 3 3" xfId="26245"/>
    <cellStyle name="Normal 8 4 3 3 4" xfId="26246"/>
    <cellStyle name="Normal 8 4 3 4" xfId="19335"/>
    <cellStyle name="Normal 8 4 3 4 2" xfId="26247"/>
    <cellStyle name="Normal 8 4 3 4 3" xfId="26248"/>
    <cellStyle name="Normal 8 4 3 5" xfId="26249"/>
    <cellStyle name="Normal 8 4 3 6" xfId="26250"/>
    <cellStyle name="Normal 8 4 4" xfId="26251"/>
    <cellStyle name="Normal 8 4 4 2" xfId="26252"/>
    <cellStyle name="Normal 8 4 4 2 2" xfId="26253"/>
    <cellStyle name="Normal 8 4 4 2 2 2" xfId="26254"/>
    <cellStyle name="Normal 8 4 4 2 2 3" xfId="26255"/>
    <cellStyle name="Normal 8 4 4 2 3" xfId="26256"/>
    <cellStyle name="Normal 8 4 4 2 4" xfId="23417"/>
    <cellStyle name="Normal 8 4 4 3" xfId="26257"/>
    <cellStyle name="Normal 8 4 4 3 2" xfId="26258"/>
    <cellStyle name="Normal 8 4 4 3 3" xfId="26259"/>
    <cellStyle name="Normal 8 4 4 4" xfId="26260"/>
    <cellStyle name="Normal 8 4 4 5" xfId="26261"/>
    <cellStyle name="Normal 8 4 5" xfId="26262"/>
    <cellStyle name="Normal 8 4 5 2" xfId="26263"/>
    <cellStyle name="Normal 8 4 5 2 2" xfId="9468"/>
    <cellStyle name="Normal 8 4 5 2 3" xfId="9474"/>
    <cellStyle name="Normal 8 4 5 3" xfId="26264"/>
    <cellStyle name="Normal 8 4 5 4" xfId="26265"/>
    <cellStyle name="Normal 8 4 6" xfId="26266"/>
    <cellStyle name="Normal 8 4 6 2" xfId="26267"/>
    <cellStyle name="Normal 8 4 6 3" xfId="26268"/>
    <cellStyle name="Normal 8 4 7" xfId="17873"/>
    <cellStyle name="Normal 8 4 8" xfId="17875"/>
    <cellStyle name="Normal 8 5" xfId="18373"/>
    <cellStyle name="Normal 8 5 2" xfId="26269"/>
    <cellStyle name="Normal 8 5 2 2" xfId="26270"/>
    <cellStyle name="Normal 8 5 2 2 2" xfId="5263"/>
    <cellStyle name="Normal 8 5 2 2 2 2" xfId="5267"/>
    <cellStyle name="Normal 8 5 2 2 2 3" xfId="4871"/>
    <cellStyle name="Normal 8 5 2 2 3" xfId="5328"/>
    <cellStyle name="Normal 8 5 2 2 4" xfId="5337"/>
    <cellStyle name="Normal 8 5 2 3" xfId="19340"/>
    <cellStyle name="Normal 8 5 2 3 2" xfId="5600"/>
    <cellStyle name="Normal 8 5 2 3 3" xfId="25480"/>
    <cellStyle name="Normal 8 5 2 4" xfId="9314"/>
    <cellStyle name="Normal 8 5 2 5" xfId="9317"/>
    <cellStyle name="Normal 8 5 3" xfId="26271"/>
    <cellStyle name="Normal 8 5 3 2" xfId="26272"/>
    <cellStyle name="Normal 8 5 3 2 2" xfId="26273"/>
    <cellStyle name="Normal 8 5 3 2 3" xfId="25483"/>
    <cellStyle name="Normal 8 5 3 3" xfId="26274"/>
    <cellStyle name="Normal 8 5 3 4" xfId="26275"/>
    <cellStyle name="Normal 8 5 4" xfId="26276"/>
    <cellStyle name="Normal 8 5 4 2" xfId="21298"/>
    <cellStyle name="Normal 8 5 4 3" xfId="21300"/>
    <cellStyle name="Normal 8 5 5" xfId="26277"/>
    <cellStyle name="Normal 8 5 6" xfId="26278"/>
    <cellStyle name="Normal 8 6" xfId="18375"/>
    <cellStyle name="Normal 8 6 2" xfId="26279"/>
    <cellStyle name="Normal 8 6 2 2" xfId="26280"/>
    <cellStyle name="Normal 8 6 2 2 2" xfId="5174"/>
    <cellStyle name="Normal 8 6 2 2 2 2" xfId="26281"/>
    <cellStyle name="Normal 8 6 2 2 2 3" xfId="12325"/>
    <cellStyle name="Normal 8 6 2 2 3" xfId="5178"/>
    <cellStyle name="Normal 8 6 2 2 4" xfId="5184"/>
    <cellStyle name="Normal 8 6 2 3" xfId="26282"/>
    <cellStyle name="Normal 8 6 2 3 2" xfId="5230"/>
    <cellStyle name="Normal 8 6 2 3 3" xfId="5232"/>
    <cellStyle name="Normal 8 6 2 4" xfId="26283"/>
    <cellStyle name="Normal 8 6 2 5" xfId="26284"/>
    <cellStyle name="Normal 8 6 3" xfId="26285"/>
    <cellStyle name="Normal 8 6 3 2" xfId="26286"/>
    <cellStyle name="Normal 8 6 3 2 2" xfId="26287"/>
    <cellStyle name="Normal 8 6 3 2 3" xfId="10975"/>
    <cellStyle name="Normal 8 6 3 3" xfId="26288"/>
    <cellStyle name="Normal 8 6 3 4" xfId="26289"/>
    <cellStyle name="Normal 8 6 4" xfId="26290"/>
    <cellStyle name="Normal 8 6 4 2" xfId="21375"/>
    <cellStyle name="Normal 8 6 4 3" xfId="24247"/>
    <cellStyle name="Normal 8 6 5" xfId="26291"/>
    <cellStyle name="Normal 8 6 6" xfId="26292"/>
    <cellStyle name="Normal 8 7" xfId="26293"/>
    <cellStyle name="Normal 8 7 2" xfId="26294"/>
    <cellStyle name="Normal 8 7 2 2" xfId="26295"/>
    <cellStyle name="Normal 8 7 2 2 2" xfId="12090"/>
    <cellStyle name="Normal 8 7 2 2 3" xfId="25495"/>
    <cellStyle name="Normal 8 7 2 3" xfId="26296"/>
    <cellStyle name="Normal 8 7 2 4" xfId="26297"/>
    <cellStyle name="Normal 8 7 3" xfId="26298"/>
    <cellStyle name="Normal 8 7 3 2" xfId="26299"/>
    <cellStyle name="Normal 8 7 3 3" xfId="26300"/>
    <cellStyle name="Normal 8 7 4" xfId="26301"/>
    <cellStyle name="Normal 8 7 5" xfId="26302"/>
    <cellStyle name="Normal 8 8" xfId="16862"/>
    <cellStyle name="Normal 8 8 2" xfId="16864"/>
    <cellStyle name="Normal 8 8 2 2" xfId="16866"/>
    <cellStyle name="Normal 8 8 2 3" xfId="16869"/>
    <cellStyle name="Normal 8 8 3" xfId="16871"/>
    <cellStyle name="Normal 8 8 4" xfId="16873"/>
    <cellStyle name="Normal 8 9" xfId="16875"/>
    <cellStyle name="Normal 8 9 2" xfId="16877"/>
    <cellStyle name="Normal 8 9 3" xfId="7886"/>
    <cellStyle name="Normal 9" xfId="26303"/>
    <cellStyle name="Note 2" xfId="26304"/>
    <cellStyle name="Note 2 2" xfId="26305"/>
    <cellStyle name="Note 2 2 2" xfId="26306"/>
    <cellStyle name="Note 2 2 3" xfId="26307"/>
    <cellStyle name="Note 2 3" xfId="26308"/>
    <cellStyle name="Note 2 4" xfId="26309"/>
    <cellStyle name="Output 2" xfId="12819"/>
    <cellStyle name="Output 2 2" xfId="24721"/>
    <cellStyle name="Output 2 2 2" xfId="13501"/>
    <cellStyle name="Output 2 3" xfId="13860"/>
    <cellStyle name="Output Amounts" xfId="26310"/>
    <cellStyle name="Output Column Headings" xfId="26311"/>
    <cellStyle name="Output Line Items" xfId="26312"/>
    <cellStyle name="Output Report Heading" xfId="26313"/>
    <cellStyle name="Output Report Title" xfId="9319"/>
    <cellStyle name="Percent 10" xfId="23146"/>
    <cellStyle name="Percent 10 2" xfId="23149"/>
    <cellStyle name="Percent 10 2 2" xfId="12410"/>
    <cellStyle name="Percent 10 2 3" xfId="26314"/>
    <cellStyle name="Percent 10 3" xfId="23151"/>
    <cellStyle name="Percent 10 4" xfId="26315"/>
    <cellStyle name="Percent 11" xfId="23153"/>
    <cellStyle name="Percent 11 2" xfId="9188"/>
    <cellStyle name="Percent 12" xfId="22000"/>
    <cellStyle name="Percent 13" xfId="22011"/>
    <cellStyle name="Percent 13 2" xfId="22014"/>
    <cellStyle name="Percent 14" xfId="22020"/>
    <cellStyle name="Percent 2" xfId="26316"/>
    <cellStyle name="Percent 2 10" xfId="26317"/>
    <cellStyle name="Percent 2 100" xfId="10618"/>
    <cellStyle name="Percent 2 101" xfId="5623"/>
    <cellStyle name="Percent 2 102" xfId="5681"/>
    <cellStyle name="Percent 2 103" xfId="5699"/>
    <cellStyle name="Percent 2 104" xfId="5720"/>
    <cellStyle name="Percent 2 105" xfId="5747"/>
    <cellStyle name="Percent 2 106" xfId="5766"/>
    <cellStyle name="Percent 2 107" xfId="5789"/>
    <cellStyle name="Percent 2 108" xfId="5809"/>
    <cellStyle name="Percent 2 11" xfId="26318"/>
    <cellStyle name="Percent 2 12" xfId="26319"/>
    <cellStyle name="Percent 2 13" xfId="26320"/>
    <cellStyle name="Percent 2 14" xfId="26321"/>
    <cellStyle name="Percent 2 15" xfId="25236"/>
    <cellStyle name="Percent 2 16" xfId="5966"/>
    <cellStyle name="Percent 2 17" xfId="5971"/>
    <cellStyle name="Percent 2 18" xfId="26323"/>
    <cellStyle name="Percent 2 19" xfId="26325"/>
    <cellStyle name="Percent 2 2" xfId="23917"/>
    <cellStyle name="Percent 2 2 2" xfId="11434"/>
    <cellStyle name="Percent 2 2 3" xfId="11437"/>
    <cellStyle name="Percent 2 20" xfId="25235"/>
    <cellStyle name="Percent 2 21" xfId="5965"/>
    <cellStyle name="Percent 2 22" xfId="5970"/>
    <cellStyle name="Percent 2 23" xfId="26322"/>
    <cellStyle name="Percent 2 24" xfId="26324"/>
    <cellStyle name="Percent 2 25" xfId="26327"/>
    <cellStyle name="Percent 2 26" xfId="23821"/>
    <cellStyle name="Percent 2 27" xfId="23824"/>
    <cellStyle name="Percent 2 28" xfId="26329"/>
    <cellStyle name="Percent 2 29" xfId="26331"/>
    <cellStyle name="Percent 2 3" xfId="23919"/>
    <cellStyle name="Percent 2 3 2" xfId="11441"/>
    <cellStyle name="Percent 2 3 3" xfId="25694"/>
    <cellStyle name="Percent 2 30" xfId="26326"/>
    <cellStyle name="Percent 2 31" xfId="23820"/>
    <cellStyle name="Percent 2 32" xfId="23823"/>
    <cellStyle name="Percent 2 33" xfId="26328"/>
    <cellStyle name="Percent 2 34" xfId="26330"/>
    <cellStyle name="Percent 2 35" xfId="26333"/>
    <cellStyle name="Percent 2 36" xfId="23794"/>
    <cellStyle name="Percent 2 37" xfId="23797"/>
    <cellStyle name="Percent 2 38" xfId="23800"/>
    <cellStyle name="Percent 2 39" xfId="26335"/>
    <cellStyle name="Percent 2 4" xfId="25697"/>
    <cellStyle name="Percent 2 4 2" xfId="22109"/>
    <cellStyle name="Percent 2 4 3" xfId="10599"/>
    <cellStyle name="Percent 2 40" xfId="26332"/>
    <cellStyle name="Percent 2 41" xfId="23793"/>
    <cellStyle name="Percent 2 42" xfId="23796"/>
    <cellStyle name="Percent 2 43" xfId="23799"/>
    <cellStyle name="Percent 2 44" xfId="26334"/>
    <cellStyle name="Percent 2 45" xfId="26337"/>
    <cellStyle name="Percent 2 46" xfId="26339"/>
    <cellStyle name="Percent 2 47" xfId="26341"/>
    <cellStyle name="Percent 2 48" xfId="26343"/>
    <cellStyle name="Percent 2 49" xfId="26345"/>
    <cellStyle name="Percent 2 5" xfId="25699"/>
    <cellStyle name="Percent 2 5 2" xfId="5992"/>
    <cellStyle name="Percent 2 5 3" xfId="5999"/>
    <cellStyle name="Percent 2 50" xfId="26336"/>
    <cellStyle name="Percent 2 51" xfId="26338"/>
    <cellStyle name="Percent 2 52" xfId="26340"/>
    <cellStyle name="Percent 2 53" xfId="26342"/>
    <cellStyle name="Percent 2 54" xfId="26344"/>
    <cellStyle name="Percent 2 55" xfId="26347"/>
    <cellStyle name="Percent 2 56" xfId="26349"/>
    <cellStyle name="Percent 2 57" xfId="26351"/>
    <cellStyle name="Percent 2 58" xfId="26353"/>
    <cellStyle name="Percent 2 59" xfId="26355"/>
    <cellStyle name="Percent 2 6" xfId="25701"/>
    <cellStyle name="Percent 2 60" xfId="26346"/>
    <cellStyle name="Percent 2 61" xfId="26348"/>
    <cellStyle name="Percent 2 62" xfId="26350"/>
    <cellStyle name="Percent 2 63" xfId="26352"/>
    <cellStyle name="Percent 2 64" xfId="26354"/>
    <cellStyle name="Percent 2 65" xfId="26357"/>
    <cellStyle name="Percent 2 66" xfId="5985"/>
    <cellStyle name="Percent 2 67" xfId="5989"/>
    <cellStyle name="Percent 2 68" xfId="26359"/>
    <cellStyle name="Percent 2 69" xfId="26361"/>
    <cellStyle name="Percent 2 7" xfId="26362"/>
    <cellStyle name="Percent 2 70" xfId="26356"/>
    <cellStyle name="Percent 2 71" xfId="5984"/>
    <cellStyle name="Percent 2 72" xfId="5988"/>
    <cellStyle name="Percent 2 73" xfId="26358"/>
    <cellStyle name="Percent 2 74" xfId="26360"/>
    <cellStyle name="Percent 2 75" xfId="16970"/>
    <cellStyle name="Percent 2 76" xfId="16973"/>
    <cellStyle name="Percent 2 77" xfId="26364"/>
    <cellStyle name="Percent 2 78" xfId="26366"/>
    <cellStyle name="Percent 2 79" xfId="26368"/>
    <cellStyle name="Percent 2 8" xfId="26369"/>
    <cellStyle name="Percent 2 80" xfId="16969"/>
    <cellStyle name="Percent 2 81" xfId="16972"/>
    <cellStyle name="Percent 2 82" xfId="26363"/>
    <cellStyle name="Percent 2 83" xfId="26365"/>
    <cellStyle name="Percent 2 84" xfId="26367"/>
    <cellStyle name="Percent 2 85" xfId="26371"/>
    <cellStyle name="Percent 2 86" xfId="23804"/>
    <cellStyle name="Percent 2 87" xfId="23807"/>
    <cellStyle name="Percent 2 88" xfId="26373"/>
    <cellStyle name="Percent 2 89" xfId="26375"/>
    <cellStyle name="Percent 2 9" xfId="26376"/>
    <cellStyle name="Percent 2 90" xfId="26370"/>
    <cellStyle name="Percent 2 91" xfId="23803"/>
    <cellStyle name="Percent 2 92" xfId="23806"/>
    <cellStyle name="Percent 2 93" xfId="26372"/>
    <cellStyle name="Percent 2 94" xfId="26374"/>
    <cellStyle name="Percent 2 95" xfId="26377"/>
    <cellStyle name="Percent 2 96" xfId="26378"/>
    <cellStyle name="Percent 2 97" xfId="455"/>
    <cellStyle name="Percent 2 98" xfId="478"/>
    <cellStyle name="Percent 2 99" xfId="498"/>
    <cellStyle name="Percent 3" xfId="26379"/>
    <cellStyle name="Percent 3 10" xfId="26380"/>
    <cellStyle name="Percent 3 11" xfId="26381"/>
    <cellStyle name="Percent 3 2" xfId="23700"/>
    <cellStyle name="Percent 3 3" xfId="19089"/>
    <cellStyle name="Percent 3 3 2" xfId="19093"/>
    <cellStyle name="Percent 3 3 2 2" xfId="19096"/>
    <cellStyle name="Percent 3 3 2 2 2" xfId="26382"/>
    <cellStyle name="Percent 3 3 2 2 2 2" xfId="4260"/>
    <cellStyle name="Percent 3 3 2 2 2 2 2" xfId="18049"/>
    <cellStyle name="Percent 3 3 2 2 2 2 2 2" xfId="18051"/>
    <cellStyle name="Percent 3 3 2 2 2 2 2 3" xfId="18055"/>
    <cellStyle name="Percent 3 3 2 2 2 2 3" xfId="18058"/>
    <cellStyle name="Percent 3 3 2 2 2 2 4" xfId="18060"/>
    <cellStyle name="Percent 3 3 2 2 2 3" xfId="4265"/>
    <cellStyle name="Percent 3 3 2 2 2 3 2" xfId="15054"/>
    <cellStyle name="Percent 3 3 2 2 2 3 3" xfId="18082"/>
    <cellStyle name="Percent 3 3 2 2 2 4" xfId="4270"/>
    <cellStyle name="Percent 3 3 2 2 2 5" xfId="4273"/>
    <cellStyle name="Percent 3 3 2 2 3" xfId="26383"/>
    <cellStyle name="Percent 3 3 2 2 3 2" xfId="26384"/>
    <cellStyle name="Percent 3 3 2 2 3 2 2" xfId="18306"/>
    <cellStyle name="Percent 3 3 2 2 3 2 3" xfId="18308"/>
    <cellStyle name="Percent 3 3 2 2 3 3" xfId="26385"/>
    <cellStyle name="Percent 3 3 2 2 3 4" xfId="26386"/>
    <cellStyle name="Percent 3 3 2 2 4" xfId="26387"/>
    <cellStyle name="Percent 3 3 2 2 4 2" xfId="26388"/>
    <cellStyle name="Percent 3 3 2 2 4 3" xfId="26389"/>
    <cellStyle name="Percent 3 3 2 2 5" xfId="26390"/>
    <cellStyle name="Percent 3 3 2 2 6" xfId="26391"/>
    <cellStyle name="Percent 3 3 2 3" xfId="19098"/>
    <cellStyle name="Percent 3 3 2 3 2" xfId="26392"/>
    <cellStyle name="Percent 3 3 2 3 2 2" xfId="648"/>
    <cellStyle name="Percent 3 3 2 3 2 2 2" xfId="19979"/>
    <cellStyle name="Percent 3 3 2 3 2 2 2 2" xfId="26393"/>
    <cellStyle name="Percent 3 3 2 3 2 2 2 3" xfId="26394"/>
    <cellStyle name="Percent 3 3 2 3 2 2 3" xfId="19981"/>
    <cellStyle name="Percent 3 3 2 3 2 2 4" xfId="26395"/>
    <cellStyle name="Percent 3 3 2 3 2 3" xfId="652"/>
    <cellStyle name="Percent 3 3 2 3 2 3 2" xfId="14358"/>
    <cellStyle name="Percent 3 3 2 3 2 3 3" xfId="19995"/>
    <cellStyle name="Percent 3 3 2 3 2 4" xfId="4494"/>
    <cellStyle name="Percent 3 3 2 3 2 5" xfId="4497"/>
    <cellStyle name="Percent 3 3 2 3 3" xfId="26396"/>
    <cellStyle name="Percent 3 3 2 3 3 2" xfId="26397"/>
    <cellStyle name="Percent 3 3 2 3 3 2 2" xfId="122"/>
    <cellStyle name="Percent 3 3 2 3 3 2 3" xfId="20071"/>
    <cellStyle name="Percent 3 3 2 3 3 3" xfId="26398"/>
    <cellStyle name="Percent 3 3 2 3 3 4" xfId="26399"/>
    <cellStyle name="Percent 3 3 2 3 4" xfId="26400"/>
    <cellStyle name="Percent 3 3 2 3 4 2" xfId="26401"/>
    <cellStyle name="Percent 3 3 2 3 4 3" xfId="26402"/>
    <cellStyle name="Percent 3 3 2 3 5" xfId="26403"/>
    <cellStyle name="Percent 3 3 2 3 6" xfId="26404"/>
    <cellStyle name="Percent 3 3 2 4" xfId="26405"/>
    <cellStyle name="Percent 3 3 2 4 2" xfId="668"/>
    <cellStyle name="Percent 3 3 2 4 2 2" xfId="26406"/>
    <cellStyle name="Percent 3 3 2 4 2 2 2" xfId="26407"/>
    <cellStyle name="Percent 3 3 2 4 2 2 3" xfId="26408"/>
    <cellStyle name="Percent 3 3 2 4 2 3" xfId="26409"/>
    <cellStyle name="Percent 3 3 2 4 2 4" xfId="26410"/>
    <cellStyle name="Percent 3 3 2 4 3" xfId="672"/>
    <cellStyle name="Percent 3 3 2 4 3 2" xfId="26411"/>
    <cellStyle name="Percent 3 3 2 4 3 3" xfId="26412"/>
    <cellStyle name="Percent 3 3 2 4 4" xfId="3261"/>
    <cellStyle name="Percent 3 3 2 4 5" xfId="3265"/>
    <cellStyle name="Percent 3 3 2 5" xfId="26413"/>
    <cellStyle name="Percent 3 3 2 5 2" xfId="3271"/>
    <cellStyle name="Percent 3 3 2 5 2 2" xfId="25842"/>
    <cellStyle name="Percent 3 3 2 5 2 3" xfId="11967"/>
    <cellStyle name="Percent 3 3 2 5 3" xfId="3279"/>
    <cellStyle name="Percent 3 3 2 5 4" xfId="3286"/>
    <cellStyle name="Percent 3 3 2 6" xfId="26414"/>
    <cellStyle name="Percent 3 3 2 6 2" xfId="26415"/>
    <cellStyle name="Percent 3 3 2 6 3" xfId="26416"/>
    <cellStyle name="Percent 3 3 2 7" xfId="26417"/>
    <cellStyle name="Percent 3 3 2 8" xfId="26418"/>
    <cellStyle name="Percent 3 3 3" xfId="19100"/>
    <cellStyle name="Percent 3 3 3 2" xfId="26419"/>
    <cellStyle name="Percent 3 3 3 2 2" xfId="26420"/>
    <cellStyle name="Percent 3 3 3 2 2 2" xfId="26421"/>
    <cellStyle name="Percent 3 3 3 2 2 2 2" xfId="26422"/>
    <cellStyle name="Percent 3 3 3 2 2 2 3" xfId="26423"/>
    <cellStyle name="Percent 3 3 3 2 2 3" xfId="26424"/>
    <cellStyle name="Percent 3 3 3 2 2 4" xfId="26425"/>
    <cellStyle name="Percent 3 3 3 2 3" xfId="26426"/>
    <cellStyle name="Percent 3 3 3 2 3 2" xfId="26427"/>
    <cellStyle name="Percent 3 3 3 2 3 3" xfId="26428"/>
    <cellStyle name="Percent 3 3 3 2 4" xfId="26429"/>
    <cellStyle name="Percent 3 3 3 2 5" xfId="26430"/>
    <cellStyle name="Percent 3 3 3 3" xfId="26431"/>
    <cellStyle name="Percent 3 3 3 3 2" xfId="26432"/>
    <cellStyle name="Percent 3 3 3 3 2 2" xfId="26433"/>
    <cellStyle name="Percent 3 3 3 3 2 3" xfId="26434"/>
    <cellStyle name="Percent 3 3 3 3 3" xfId="26435"/>
    <cellStyle name="Percent 3 3 3 3 4" xfId="26436"/>
    <cellStyle name="Percent 3 3 3 4" xfId="26437"/>
    <cellStyle name="Percent 3 3 3 4 2" xfId="3294"/>
    <cellStyle name="Percent 3 3 3 4 3" xfId="3302"/>
    <cellStyle name="Percent 3 3 3 5" xfId="26438"/>
    <cellStyle name="Percent 3 3 3 6" xfId="26439"/>
    <cellStyle name="Percent 3 3 4" xfId="14776"/>
    <cellStyle name="Percent 3 3 4 2" xfId="8886"/>
    <cellStyle name="Percent 3 3 4 2 2" xfId="26440"/>
    <cellStyle name="Percent 3 3 4 2 2 2" xfId="21237"/>
    <cellStyle name="Percent 3 3 4 2 2 2 2" xfId="1345"/>
    <cellStyle name="Percent 3 3 4 2 2 2 3" xfId="21239"/>
    <cellStyle name="Percent 3 3 4 2 2 3" xfId="21242"/>
    <cellStyle name="Percent 3 3 4 2 2 4" xfId="21244"/>
    <cellStyle name="Percent 3 3 4 2 3" xfId="26441"/>
    <cellStyle name="Percent 3 3 4 2 3 2" xfId="21249"/>
    <cellStyle name="Percent 3 3 4 2 3 3" xfId="21251"/>
    <cellStyle name="Percent 3 3 4 2 4" xfId="26442"/>
    <cellStyle name="Percent 3 3 4 2 5" xfId="20103"/>
    <cellStyle name="Percent 3 3 4 3" xfId="26443"/>
    <cellStyle name="Percent 3 3 4 3 2" xfId="26444"/>
    <cellStyle name="Percent 3 3 4 3 2 2" xfId="21279"/>
    <cellStyle name="Percent 3 3 4 3 2 3" xfId="26445"/>
    <cellStyle name="Percent 3 3 4 3 3" xfId="26446"/>
    <cellStyle name="Percent 3 3 4 3 4" xfId="26447"/>
    <cellStyle name="Percent 3 3 4 4" xfId="26448"/>
    <cellStyle name="Percent 3 3 4 4 2" xfId="3331"/>
    <cellStyle name="Percent 3 3 4 4 3" xfId="3335"/>
    <cellStyle name="Percent 3 3 4 5" xfId="26449"/>
    <cellStyle name="Percent 3 3 4 6" xfId="21846"/>
    <cellStyle name="Percent 3 3 5" xfId="14779"/>
    <cellStyle name="Percent 3 3 5 2" xfId="26450"/>
    <cellStyle name="Percent 3 3 5 2 2" xfId="26451"/>
    <cellStyle name="Percent 3 3 5 2 2 2" xfId="26452"/>
    <cellStyle name="Percent 3 3 5 2 2 3" xfId="26453"/>
    <cellStyle name="Percent 3 3 5 2 3" xfId="26454"/>
    <cellStyle name="Percent 3 3 5 2 4" xfId="26455"/>
    <cellStyle name="Percent 3 3 5 3" xfId="26456"/>
    <cellStyle name="Percent 3 3 5 3 2" xfId="26457"/>
    <cellStyle name="Percent 3 3 5 3 3" xfId="26458"/>
    <cellStyle name="Percent 3 3 5 4" xfId="26459"/>
    <cellStyle name="Percent 3 3 5 5" xfId="26460"/>
    <cellStyle name="Percent 3 3 6" xfId="26461"/>
    <cellStyle name="Percent 3 3 6 2" xfId="26462"/>
    <cellStyle name="Percent 3 3 6 2 2" xfId="26463"/>
    <cellStyle name="Percent 3 3 6 2 3" xfId="26464"/>
    <cellStyle name="Percent 3 3 6 3" xfId="26465"/>
    <cellStyle name="Percent 3 3 6 4" xfId="26466"/>
    <cellStyle name="Percent 3 3 7" xfId="26467"/>
    <cellStyle name="Percent 3 3 7 2" xfId="26468"/>
    <cellStyle name="Percent 3 3 7 3" xfId="26469"/>
    <cellStyle name="Percent 3 3 8" xfId="1043"/>
    <cellStyle name="Percent 3 3 9" xfId="1047"/>
    <cellStyle name="Percent 3 4" xfId="19103"/>
    <cellStyle name="Percent 3 4 2" xfId="19106"/>
    <cellStyle name="Percent 3 4 2 2" xfId="26470"/>
    <cellStyle name="Percent 3 4 2 2 2" xfId="9859"/>
    <cellStyle name="Percent 3 4 2 2 2 2" xfId="26471"/>
    <cellStyle name="Percent 3 4 2 2 2 2 2" xfId="6625"/>
    <cellStyle name="Percent 3 4 2 2 2 2 3" xfId="26034"/>
    <cellStyle name="Percent 3 4 2 2 2 3" xfId="26472"/>
    <cellStyle name="Percent 3 4 2 2 2 4" xfId="20732"/>
    <cellStyle name="Percent 3 4 2 2 3" xfId="26473"/>
    <cellStyle name="Percent 3 4 2 2 3 2" xfId="26474"/>
    <cellStyle name="Percent 3 4 2 2 3 3" xfId="26475"/>
    <cellStyle name="Percent 3 4 2 2 4" xfId="24323"/>
    <cellStyle name="Percent 3 4 2 2 5" xfId="24325"/>
    <cellStyle name="Percent 3 4 2 3" xfId="26476"/>
    <cellStyle name="Percent 3 4 2 3 2" xfId="26477"/>
    <cellStyle name="Percent 3 4 2 3 2 2" xfId="26478"/>
    <cellStyle name="Percent 3 4 2 3 2 3" xfId="26479"/>
    <cellStyle name="Percent 3 4 2 3 3" xfId="26480"/>
    <cellStyle name="Percent 3 4 2 3 4" xfId="26481"/>
    <cellStyle name="Percent 3 4 2 4" xfId="26482"/>
    <cellStyle name="Percent 3 4 2 4 2" xfId="26483"/>
    <cellStyle name="Percent 3 4 2 4 3" xfId="26484"/>
    <cellStyle name="Percent 3 4 2 5" xfId="26485"/>
    <cellStyle name="Percent 3 4 2 6" xfId="26486"/>
    <cellStyle name="Percent 3 4 3" xfId="10634"/>
    <cellStyle name="Percent 3 4 3 2" xfId="10638"/>
    <cellStyle name="Percent 3 4 3 2 2" xfId="20480"/>
    <cellStyle name="Percent 3 4 3 2 2 2" xfId="20482"/>
    <cellStyle name="Percent 3 4 3 2 2 2 2" xfId="20484"/>
    <cellStyle name="Percent 3 4 3 2 2 2 3" xfId="20486"/>
    <cellStyle name="Percent 3 4 3 2 2 3" xfId="20494"/>
    <cellStyle name="Percent 3 4 3 2 2 4" xfId="20500"/>
    <cellStyle name="Percent 3 4 3 2 3" xfId="20509"/>
    <cellStyle name="Percent 3 4 3 2 3 2" xfId="20511"/>
    <cellStyle name="Percent 3 4 3 2 3 3" xfId="20526"/>
    <cellStyle name="Percent 3 4 3 2 4" xfId="20541"/>
    <cellStyle name="Percent 3 4 3 2 5" xfId="20553"/>
    <cellStyle name="Percent 3 4 3 3" xfId="10641"/>
    <cellStyle name="Percent 3 4 3 3 2" xfId="20565"/>
    <cellStyle name="Percent 3 4 3 3 2 2" xfId="20567"/>
    <cellStyle name="Percent 3 4 3 3 2 3" xfId="20572"/>
    <cellStyle name="Percent 3 4 3 3 3" xfId="20578"/>
    <cellStyle name="Percent 3 4 3 3 4" xfId="20585"/>
    <cellStyle name="Percent 3 4 3 4" xfId="12608"/>
    <cellStyle name="Percent 3 4 3 4 2" xfId="20591"/>
    <cellStyle name="Percent 3 4 3 4 3" xfId="20595"/>
    <cellStyle name="Percent 3 4 3 5" xfId="12611"/>
    <cellStyle name="Percent 3 4 3 6" xfId="14096"/>
    <cellStyle name="Percent 3 4 4" xfId="10644"/>
    <cellStyle name="Percent 3 4 4 2" xfId="20623"/>
    <cellStyle name="Percent 3 4 4 2 2" xfId="20625"/>
    <cellStyle name="Percent 3 4 4 2 2 2" xfId="10372"/>
    <cellStyle name="Percent 3 4 4 2 2 3" xfId="20632"/>
    <cellStyle name="Percent 3 4 4 2 3" xfId="20636"/>
    <cellStyle name="Percent 3 4 4 2 4" xfId="20643"/>
    <cellStyle name="Percent 3 4 4 3" xfId="20646"/>
    <cellStyle name="Percent 3 4 4 3 2" xfId="20648"/>
    <cellStyle name="Percent 3 4 4 3 3" xfId="20659"/>
    <cellStyle name="Percent 3 4 4 4" xfId="20669"/>
    <cellStyle name="Percent 3 4 4 5" xfId="14105"/>
    <cellStyle name="Percent 3 4 5" xfId="10647"/>
    <cellStyle name="Percent 3 4 5 2" xfId="20687"/>
    <cellStyle name="Percent 3 4 5 2 2" xfId="6526"/>
    <cellStyle name="Percent 3 4 5 2 3" xfId="6529"/>
    <cellStyle name="Percent 3 4 5 3" xfId="20691"/>
    <cellStyle name="Percent 3 4 5 4" xfId="20695"/>
    <cellStyle name="Percent 3 4 6" xfId="20699"/>
    <cellStyle name="Percent 3 4 6 2" xfId="20701"/>
    <cellStyle name="Percent 3 4 6 3" xfId="20707"/>
    <cellStyle name="Percent 3 4 7" xfId="20717"/>
    <cellStyle name="Percent 3 4 8" xfId="20730"/>
    <cellStyle name="Percent 3 5" xfId="11489"/>
    <cellStyle name="Percent 3 5 2" xfId="11493"/>
    <cellStyle name="Percent 3 5 2 2" xfId="11495"/>
    <cellStyle name="Percent 3 5 2 2 2" xfId="26487"/>
    <cellStyle name="Percent 3 5 2 2 2 2" xfId="26488"/>
    <cellStyle name="Percent 3 5 2 2 2 3" xfId="26489"/>
    <cellStyle name="Percent 3 5 2 2 3" xfId="21599"/>
    <cellStyle name="Percent 3 5 2 2 4" xfId="21603"/>
    <cellStyle name="Percent 3 5 2 3" xfId="11497"/>
    <cellStyle name="Percent 3 5 2 3 2" xfId="26490"/>
    <cellStyle name="Percent 3 5 2 3 3" xfId="21607"/>
    <cellStyle name="Percent 3 5 2 4" xfId="26491"/>
    <cellStyle name="Percent 3 5 2 5" xfId="26492"/>
    <cellStyle name="Percent 3 5 3" xfId="10652"/>
    <cellStyle name="Percent 3 5 3 2" xfId="20744"/>
    <cellStyle name="Percent 3 5 3 2 2" xfId="5044"/>
    <cellStyle name="Percent 3 5 3 2 3" xfId="5049"/>
    <cellStyle name="Percent 3 5 3 3" xfId="20758"/>
    <cellStyle name="Percent 3 5 3 4" xfId="20765"/>
    <cellStyle name="Percent 3 5 4" xfId="10656"/>
    <cellStyle name="Percent 3 5 4 2" xfId="20769"/>
    <cellStyle name="Percent 3 5 4 3" xfId="20784"/>
    <cellStyle name="Percent 3 5 5" xfId="20793"/>
    <cellStyle name="Percent 3 5 6" xfId="20806"/>
    <cellStyle name="Percent 3 6" xfId="11499"/>
    <cellStyle name="Percent 3 6 2" xfId="11502"/>
    <cellStyle name="Percent 3 6 2 2" xfId="26493"/>
    <cellStyle name="Percent 3 6 2 2 2" xfId="26494"/>
    <cellStyle name="Percent 3 6 2 2 2 2" xfId="26495"/>
    <cellStyle name="Percent 3 6 2 2 2 3" xfId="26496"/>
    <cellStyle name="Percent 3 6 2 2 3" xfId="21618"/>
    <cellStyle name="Percent 3 6 2 2 4" xfId="21622"/>
    <cellStyle name="Percent 3 6 2 3" xfId="26497"/>
    <cellStyle name="Percent 3 6 2 3 2" xfId="26498"/>
    <cellStyle name="Percent 3 6 2 3 3" xfId="21626"/>
    <cellStyle name="Percent 3 6 2 4" xfId="26499"/>
    <cellStyle name="Percent 3 6 2 5" xfId="5552"/>
    <cellStyle name="Percent 3 6 3" xfId="11504"/>
    <cellStyle name="Percent 3 6 3 2" xfId="12935"/>
    <cellStyle name="Percent 3 6 3 2 2" xfId="12938"/>
    <cellStyle name="Percent 3 6 3 2 3" xfId="12941"/>
    <cellStyle name="Percent 3 6 3 3" xfId="12945"/>
    <cellStyle name="Percent 3 6 3 4" xfId="12948"/>
    <cellStyle name="Percent 3 6 4" xfId="12951"/>
    <cellStyle name="Percent 3 6 4 2" xfId="12955"/>
    <cellStyle name="Percent 3 6 4 3" xfId="12958"/>
    <cellStyle name="Percent 3 6 5" xfId="12961"/>
    <cellStyle name="Percent 3 6 6" xfId="9540"/>
    <cellStyle name="Percent 3 7" xfId="11508"/>
    <cellStyle name="Percent 3 7 2" xfId="26500"/>
    <cellStyle name="Percent 3 7 2 2" xfId="26501"/>
    <cellStyle name="Percent 3 7 2 2 2" xfId="26502"/>
    <cellStyle name="Percent 3 7 2 2 3" xfId="21645"/>
    <cellStyle name="Percent 3 7 2 3" xfId="26503"/>
    <cellStyle name="Percent 3 7 2 4" xfId="26504"/>
    <cellStyle name="Percent 3 7 3" xfId="12965"/>
    <cellStyle name="Percent 3 7 3 2" xfId="11060"/>
    <cellStyle name="Percent 3 7 3 3" xfId="11069"/>
    <cellStyle name="Percent 3 7 4" xfId="12968"/>
    <cellStyle name="Percent 3 7 5" xfId="12971"/>
    <cellStyle name="Percent 3 8" xfId="11510"/>
    <cellStyle name="Percent 3 8 2" xfId="26505"/>
    <cellStyle name="Percent 3 8 2 2" xfId="26506"/>
    <cellStyle name="Percent 3 8 2 3" xfId="26507"/>
    <cellStyle name="Percent 3 8 3" xfId="12976"/>
    <cellStyle name="Percent 3 8 4" xfId="12979"/>
    <cellStyle name="Percent 3 9" xfId="26508"/>
    <cellStyle name="Percent 3 9 2" xfId="26509"/>
    <cellStyle name="Percent 3 9 3" xfId="20913"/>
    <cellStyle name="Percent 4" xfId="26510"/>
    <cellStyle name="Percent 5" xfId="14451"/>
    <cellStyle name="Percent 6" xfId="14471"/>
    <cellStyle name="Percent 7" xfId="14480"/>
    <cellStyle name="Percent 8" xfId="14484"/>
    <cellStyle name="Percent 8 2" xfId="20075"/>
    <cellStyle name="Percent 8 2 2" xfId="20077"/>
    <cellStyle name="Percent 8 2 2 2" xfId="16258"/>
    <cellStyle name="Percent 8 2 2 2 2" xfId="7299"/>
    <cellStyle name="Percent 8 2 2 2 3" xfId="16260"/>
    <cellStyle name="Percent 8 2 2 3" xfId="16262"/>
    <cellStyle name="Percent 8 2 2 4" xfId="16264"/>
    <cellStyle name="Percent 8 2 3" xfId="20079"/>
    <cellStyle name="Percent 8 2 3 2" xfId="16270"/>
    <cellStyle name="Percent 8 2 3 3" xfId="16272"/>
    <cellStyle name="Percent 8 2 4" xfId="26511"/>
    <cellStyle name="Percent 8 2 5" xfId="26512"/>
    <cellStyle name="Percent 8 3" xfId="20081"/>
    <cellStyle name="Percent 8 3 2" xfId="26513"/>
    <cellStyle name="Percent 8 3 2 2" xfId="16299"/>
    <cellStyle name="Percent 8 3 2 3" xfId="3110"/>
    <cellStyle name="Percent 8 3 3" xfId="1610"/>
    <cellStyle name="Percent 8 3 4" xfId="1612"/>
    <cellStyle name="Percent 8 4" xfId="20083"/>
    <cellStyle name="Percent 8 4 2" xfId="26514"/>
    <cellStyle name="Percent 8 4 3" xfId="26515"/>
    <cellStyle name="Percent 8 5" xfId="26516"/>
    <cellStyle name="Percent 8 6" xfId="26517"/>
    <cellStyle name="Percent 9" xfId="14487"/>
    <cellStyle name="Title 2" xfId="26518"/>
    <cellStyle name="Total 2" xfId="26519"/>
    <cellStyle name="Total 2 2" xfId="26520"/>
    <cellStyle name="Total 2 2 2" xfId="26521"/>
    <cellStyle name="Total 2 3" xfId="26522"/>
    <cellStyle name="Warning Text 2" xfId="25872"/>
    <cellStyle name="超連結" xfId="19992"/>
  </cellStyles>
  <dxfs count="0"/>
  <tableStyles count="0" defaultTableStyle="TableStyleMedium2" defaultPivotStyle="PivotStyleLight16"/>
  <colors>
    <mruColors>
      <color rgb="FFFFCCFF"/>
      <color rgb="FF990099"/>
      <color rgb="FFCC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2898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3447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7</xdr:row>
      <xdr:rowOff>9525</xdr:rowOff>
    </xdr:from>
    <xdr:to>
      <xdr:col>6</xdr:col>
      <xdr:colOff>0</xdr:colOff>
      <xdr:row>7</xdr:row>
      <xdr:rowOff>22860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7150" y="1224280"/>
          <a:ext cx="10287635" cy="133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72</xdr:row>
      <xdr:rowOff>76200</xdr:rowOff>
    </xdr:from>
    <xdr:to>
      <xdr:col>5</xdr:col>
      <xdr:colOff>2177143</xdr:colOff>
      <xdr:row>72</xdr:row>
      <xdr:rowOff>76200</xdr:rowOff>
    </xdr:to>
    <xdr:cxnSp macro="">
      <xdr:nvCxnSpPr>
        <xdr:cNvPr id="5" name="Straight Connector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10795" y="3815080"/>
          <a:ext cx="10238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139</xdr:row>
      <xdr:rowOff>171450</xdr:rowOff>
    </xdr:from>
    <xdr:to>
      <xdr:col>6</xdr:col>
      <xdr:colOff>0</xdr:colOff>
      <xdr:row>139</xdr:row>
      <xdr:rowOff>171450</xdr:rowOff>
    </xdr:to>
    <xdr:cxnSp macro="">
      <xdr:nvCxnSpPr>
        <xdr:cNvPr id="6" name="Straight Connector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8575" y="6567805"/>
          <a:ext cx="103162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344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344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1</xdr:col>
      <xdr:colOff>201930</xdr:colOff>
      <xdr:row>0</xdr:row>
      <xdr:rowOff>76200</xdr:rowOff>
    </xdr:from>
    <xdr:to>
      <xdr:col>1</xdr:col>
      <xdr:colOff>201930</xdr:colOff>
      <xdr:row>1</xdr:row>
      <xdr:rowOff>137700</xdr:rowOff>
    </xdr:to>
    <xdr:cxnSp macro="">
      <xdr:nvCxnSpPr>
        <xdr:cNvPr id="23" name="Straight Connector 22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73088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74</xdr:row>
      <xdr:rowOff>10886</xdr:rowOff>
    </xdr:from>
    <xdr:to>
      <xdr:col>5</xdr:col>
      <xdr:colOff>2166257</xdr:colOff>
      <xdr:row>74</xdr:row>
      <xdr:rowOff>10886</xdr:rowOff>
    </xdr:to>
    <xdr:cxnSp macro="">
      <xdr:nvCxnSpPr>
        <xdr:cNvPr id="12" name="Straight Connector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0" y="4015105"/>
          <a:ext cx="10238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101692</xdr:rowOff>
    </xdr:from>
    <xdr:to>
      <xdr:col>6</xdr:col>
      <xdr:colOff>1929</xdr:colOff>
      <xdr:row>6</xdr:row>
      <xdr:rowOff>6169</xdr:rowOff>
    </xdr:to>
    <xdr:cxnSp macro="">
      <xdr:nvCxnSpPr>
        <xdr:cNvPr id="13" name="Straight Connector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0" y="1002030"/>
          <a:ext cx="10346690" cy="1841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74</xdr:row>
      <xdr:rowOff>0</xdr:rowOff>
    </xdr:from>
    <xdr:to>
      <xdr:col>6</xdr:col>
      <xdr:colOff>1929</xdr:colOff>
      <xdr:row>74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0" y="4015105"/>
          <a:ext cx="10346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179</xdr:row>
      <xdr:rowOff>30938</xdr:rowOff>
    </xdr:from>
    <xdr:to>
      <xdr:col>6</xdr:col>
      <xdr:colOff>0</xdr:colOff>
      <xdr:row>179</xdr:row>
      <xdr:rowOff>30938</xdr:rowOff>
    </xdr:to>
    <xdr:cxnSp macro="">
      <xdr:nvCxnSpPr>
        <xdr:cNvPr id="16" name="Straight Connector 15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28575" y="6807835"/>
          <a:ext cx="103162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74</xdr:row>
      <xdr:rowOff>8164</xdr:rowOff>
    </xdr:from>
    <xdr:to>
      <xdr:col>5</xdr:col>
      <xdr:colOff>2177143</xdr:colOff>
      <xdr:row>74</xdr:row>
      <xdr:rowOff>8164</xdr:rowOff>
    </xdr:to>
    <xdr:cxnSp macro="">
      <xdr:nvCxnSpPr>
        <xdr:cNvPr id="18" name="Straight Connector 17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0795" y="4015105"/>
          <a:ext cx="10238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</xdr:colOff>
      <xdr:row>114</xdr:row>
      <xdr:rowOff>21771</xdr:rowOff>
    </xdr:from>
    <xdr:to>
      <xdr:col>5</xdr:col>
      <xdr:colOff>2193471</xdr:colOff>
      <xdr:row>114</xdr:row>
      <xdr:rowOff>21771</xdr:rowOff>
    </xdr:to>
    <xdr:cxnSp macro="">
      <xdr:nvCxnSpPr>
        <xdr:cNvPr id="20" name="Straight Connector 19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26670" y="4036695"/>
          <a:ext cx="102387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728980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10071100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38100</xdr:colOff>
      <xdr:row>99</xdr:row>
      <xdr:rowOff>31292</xdr:rowOff>
    </xdr:from>
    <xdr:to>
      <xdr:col>7</xdr:col>
      <xdr:colOff>0</xdr:colOff>
      <xdr:row>99</xdr:row>
      <xdr:rowOff>31292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CxnSpPr/>
      </xdr:nvCxnSpPr>
      <xdr:spPr>
        <a:xfrm>
          <a:off x="38100" y="4174490"/>
          <a:ext cx="100330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166</xdr:row>
      <xdr:rowOff>32115</xdr:rowOff>
    </xdr:from>
    <xdr:to>
      <xdr:col>6</xdr:col>
      <xdr:colOff>1650002</xdr:colOff>
      <xdr:row>166</xdr:row>
      <xdr:rowOff>34020</xdr:rowOff>
    </xdr:to>
    <xdr:cxnSp macro="">
      <xdr:nvCxnSpPr>
        <xdr:cNvPr id="5" name="Straight Connector 4">
          <a:extLst>
            <a:ext uri="{FF2B5EF4-FFF2-40B4-BE49-F238E27FC236}">
              <a16:creationId xmlns="" xmlns:a16="http://schemas.microsoft.com/office/drawing/2014/main" id="{00000000-0008-0000-0900-000005000000}"/>
            </a:ext>
          </a:extLst>
        </xdr:cNvPr>
        <xdr:cNvCxnSpPr/>
      </xdr:nvCxnSpPr>
      <xdr:spPr>
        <a:xfrm>
          <a:off x="13335" y="7028180"/>
          <a:ext cx="9944100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8" name="TextBox 7"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SpPr txBox="1"/>
      </xdr:nvSpPr>
      <xdr:spPr>
        <a:xfrm>
          <a:off x="10071100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900-000009000000}"/>
            </a:ext>
          </a:extLst>
        </xdr:cNvPr>
        <xdr:cNvSpPr txBox="1"/>
      </xdr:nvSpPr>
      <xdr:spPr>
        <a:xfrm>
          <a:off x="100711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900-00000A000000}"/>
            </a:ext>
          </a:extLst>
        </xdr:cNvPr>
        <xdr:cNvSpPr txBox="1"/>
      </xdr:nvSpPr>
      <xdr:spPr>
        <a:xfrm>
          <a:off x="100711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38100</xdr:colOff>
      <xdr:row>73</xdr:row>
      <xdr:rowOff>0</xdr:rowOff>
    </xdr:from>
    <xdr:to>
      <xdr:col>7</xdr:col>
      <xdr:colOff>0</xdr:colOff>
      <xdr:row>73</xdr:row>
      <xdr:rowOff>0</xdr:rowOff>
    </xdr:to>
    <xdr:cxnSp macro="">
      <xdr:nvCxnSpPr>
        <xdr:cNvPr id="11" name="Straight Connector 10">
          <a:extLst>
            <a:ext uri="{FF2B5EF4-FFF2-40B4-BE49-F238E27FC236}">
              <a16:creationId xmlns="" xmlns:a16="http://schemas.microsoft.com/office/drawing/2014/main" id="{00000000-0008-0000-0900-00000B000000}"/>
            </a:ext>
          </a:extLst>
        </xdr:cNvPr>
        <xdr:cNvCxnSpPr/>
      </xdr:nvCxnSpPr>
      <xdr:spPr>
        <a:xfrm>
          <a:off x="38100" y="4143375"/>
          <a:ext cx="100330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71</xdr:row>
      <xdr:rowOff>73478</xdr:rowOff>
    </xdr:from>
    <xdr:to>
      <xdr:col>7</xdr:col>
      <xdr:colOff>8464</xdr:colOff>
      <xdr:row>71</xdr:row>
      <xdr:rowOff>73478</xdr:rowOff>
    </xdr:to>
    <xdr:cxnSp macro="">
      <xdr:nvCxnSpPr>
        <xdr:cNvPr id="12" name="Straight Connector 11">
          <a:extLst>
            <a:ext uri="{FF2B5EF4-FFF2-40B4-BE49-F238E27FC236}">
              <a16:creationId xmlns="" xmlns:a16="http://schemas.microsoft.com/office/drawing/2014/main" id="{00000000-0008-0000-0900-00000C000000}"/>
            </a:ext>
          </a:extLst>
        </xdr:cNvPr>
        <xdr:cNvCxnSpPr/>
      </xdr:nvCxnSpPr>
      <xdr:spPr>
        <a:xfrm>
          <a:off x="13607" y="4073978"/>
          <a:ext cx="9832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138</xdr:row>
      <xdr:rowOff>72934</xdr:rowOff>
    </xdr:from>
    <xdr:to>
      <xdr:col>6</xdr:col>
      <xdr:colOff>1650002</xdr:colOff>
      <xdr:row>138</xdr:row>
      <xdr:rowOff>74839</xdr:rowOff>
    </xdr:to>
    <xdr:cxnSp macro="">
      <xdr:nvCxnSpPr>
        <xdr:cNvPr id="13" name="Straight Connector 12">
          <a:extLst>
            <a:ext uri="{FF2B5EF4-FFF2-40B4-BE49-F238E27FC236}">
              <a16:creationId xmlns="" xmlns:a16="http://schemas.microsoft.com/office/drawing/2014/main" id="{00000000-0008-0000-0900-00000D000000}"/>
            </a:ext>
          </a:extLst>
        </xdr:cNvPr>
        <xdr:cNvCxnSpPr/>
      </xdr:nvCxnSpPr>
      <xdr:spPr>
        <a:xfrm>
          <a:off x="13335" y="6783070"/>
          <a:ext cx="9944100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5</xdr:row>
      <xdr:rowOff>19050</xdr:rowOff>
    </xdr:from>
    <xdr:to>
      <xdr:col>7</xdr:col>
      <xdr:colOff>8464</xdr:colOff>
      <xdr:row>5</xdr:row>
      <xdr:rowOff>19050</xdr:rowOff>
    </xdr:to>
    <xdr:cxnSp macro="">
      <xdr:nvCxnSpPr>
        <xdr:cNvPr id="14" name="Straight Connector 13">
          <a:extLst>
            <a:ext uri="{FF2B5EF4-FFF2-40B4-BE49-F238E27FC236}">
              <a16:creationId xmlns="" xmlns:a16="http://schemas.microsoft.com/office/drawing/2014/main" id="{00000000-0008-0000-0900-00000E000000}"/>
            </a:ext>
          </a:extLst>
        </xdr:cNvPr>
        <xdr:cNvCxnSpPr/>
      </xdr:nvCxnSpPr>
      <xdr:spPr>
        <a:xfrm>
          <a:off x="13335" y="1352550"/>
          <a:ext cx="100660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5" name="Straight Connector 14">
          <a:extLst>
            <a:ext uri="{FF2B5EF4-FFF2-40B4-BE49-F238E27FC236}">
              <a16:creationId xmlns="" xmlns:a16="http://schemas.microsoft.com/office/drawing/2014/main" id="{00000000-0008-0000-0900-00000F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728980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9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10099675" y="914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9525</xdr:colOff>
      <xdr:row>69</xdr:row>
      <xdr:rowOff>66403</xdr:rowOff>
    </xdr:from>
    <xdr:to>
      <xdr:col>9</xdr:col>
      <xdr:colOff>0</xdr:colOff>
      <xdr:row>69</xdr:row>
      <xdr:rowOff>68036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CxnSpPr/>
      </xdr:nvCxnSpPr>
      <xdr:spPr>
        <a:xfrm flipV="1">
          <a:off x="9525" y="4155440"/>
          <a:ext cx="10090150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17</xdr:row>
      <xdr:rowOff>95249</xdr:rowOff>
    </xdr:from>
    <xdr:to>
      <xdr:col>8</xdr:col>
      <xdr:colOff>1211036</xdr:colOff>
      <xdr:row>17</xdr:row>
      <xdr:rowOff>108857</xdr:rowOff>
    </xdr:to>
    <xdr:cxnSp macro="">
      <xdr:nvCxnSpPr>
        <xdr:cNvPr id="5" name="Straight Connector 4">
          <a:extLst>
            <a:ext uri="{FF2B5EF4-FFF2-40B4-BE49-F238E27FC236}">
              <a16:creationId xmlns="" xmlns:a16="http://schemas.microsoft.com/office/drawing/2014/main" id="{00000000-0008-0000-0A00-000005000000}"/>
            </a:ext>
          </a:extLst>
        </xdr:cNvPr>
        <xdr:cNvCxnSpPr/>
      </xdr:nvCxnSpPr>
      <xdr:spPr>
        <a:xfrm>
          <a:off x="0" y="1359535"/>
          <a:ext cx="10046970" cy="1397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23133</xdr:colOff>
      <xdr:row>71</xdr:row>
      <xdr:rowOff>25581</xdr:rowOff>
    </xdr:from>
    <xdr:to>
      <xdr:col>9</xdr:col>
      <xdr:colOff>13608</xdr:colOff>
      <xdr:row>71</xdr:row>
      <xdr:rowOff>27214</xdr:rowOff>
    </xdr:to>
    <xdr:cxnSp macro="">
      <xdr:nvCxnSpPr>
        <xdr:cNvPr id="8" name="Straight Connector 7"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CxnSpPr/>
      </xdr:nvCxnSpPr>
      <xdr:spPr>
        <a:xfrm flipV="1">
          <a:off x="22860" y="4391025"/>
          <a:ext cx="10090150" cy="127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0</xdr:rowOff>
    </xdr:from>
    <xdr:to>
      <xdr:col>10</xdr:col>
      <xdr:colOff>607179</xdr:colOff>
      <xdr:row>5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="" xmlns:a16="http://schemas.microsoft.com/office/drawing/2014/main" id="{00000000-0008-0000-0A00-000009000000}"/>
            </a:ext>
          </a:extLst>
        </xdr:cNvPr>
        <xdr:cNvCxnSpPr/>
      </xdr:nvCxnSpPr>
      <xdr:spPr>
        <a:xfrm>
          <a:off x="1254125" y="1264920"/>
          <a:ext cx="10079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137</xdr:row>
      <xdr:rowOff>69123</xdr:rowOff>
    </xdr:from>
    <xdr:to>
      <xdr:col>8</xdr:col>
      <xdr:colOff>1215118</xdr:colOff>
      <xdr:row>137</xdr:row>
      <xdr:rowOff>70756</xdr:rowOff>
    </xdr:to>
    <xdr:cxnSp macro="">
      <xdr:nvCxnSpPr>
        <xdr:cNvPr id="13" name="Straight Connector 12">
          <a:extLst>
            <a:ext uri="{FF2B5EF4-FFF2-40B4-BE49-F238E27FC236}">
              <a16:creationId xmlns="" xmlns:a16="http://schemas.microsoft.com/office/drawing/2014/main" id="{00000000-0008-0000-0A00-00000D000000}"/>
            </a:ext>
          </a:extLst>
        </xdr:cNvPr>
        <xdr:cNvCxnSpPr/>
      </xdr:nvCxnSpPr>
      <xdr:spPr>
        <a:xfrm flipV="1">
          <a:off x="0" y="7044690"/>
          <a:ext cx="10050780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139</xdr:row>
      <xdr:rowOff>31023</xdr:rowOff>
    </xdr:from>
    <xdr:to>
      <xdr:col>8</xdr:col>
      <xdr:colOff>1215118</xdr:colOff>
      <xdr:row>139</xdr:row>
      <xdr:rowOff>32656</xdr:rowOff>
    </xdr:to>
    <xdr:cxnSp macro="">
      <xdr:nvCxnSpPr>
        <xdr:cNvPr id="14" name="Straight Connector 13">
          <a:extLst>
            <a:ext uri="{FF2B5EF4-FFF2-40B4-BE49-F238E27FC236}">
              <a16:creationId xmlns="" xmlns:a16="http://schemas.microsoft.com/office/drawing/2014/main" id="{00000000-0008-0000-0A00-00000E000000}"/>
            </a:ext>
          </a:extLst>
        </xdr:cNvPr>
        <xdr:cNvCxnSpPr/>
      </xdr:nvCxnSpPr>
      <xdr:spPr>
        <a:xfrm flipV="1">
          <a:off x="0" y="7282815"/>
          <a:ext cx="10050780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0" name="Straight Connector 9">
          <a:extLst>
            <a:ext uri="{FF2B5EF4-FFF2-40B4-BE49-F238E27FC236}">
              <a16:creationId xmlns="" xmlns:a16="http://schemas.microsoft.com/office/drawing/2014/main" id="{00000000-0008-0000-0A00-00000A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31621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31621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19050" y="1262296"/>
          <a:ext cx="1000817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48243</xdr:colOff>
      <xdr:row>71</xdr:row>
      <xdr:rowOff>1360</xdr:rowOff>
    </xdr:from>
    <xdr:to>
      <xdr:col>6</xdr:col>
      <xdr:colOff>0</xdr:colOff>
      <xdr:row>71</xdr:row>
      <xdr:rowOff>1360</xdr:rowOff>
    </xdr:to>
    <xdr:cxnSp macro="">
      <xdr:nvCxnSpPr>
        <xdr:cNvPr id="19" name="Straight Connector 18"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47625" y="3881120"/>
          <a:ext cx="102685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39256</xdr:colOff>
      <xdr:row>175</xdr:row>
      <xdr:rowOff>14245</xdr:rowOff>
    </xdr:from>
    <xdr:to>
      <xdr:col>6</xdr:col>
      <xdr:colOff>0</xdr:colOff>
      <xdr:row>175</xdr:row>
      <xdr:rowOff>14245</xdr:rowOff>
    </xdr:to>
    <xdr:cxnSp macro="">
      <xdr:nvCxnSpPr>
        <xdr:cNvPr id="20" name="Straight Connector 19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38735" y="6901815"/>
          <a:ext cx="102774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0</xdr:row>
      <xdr:rowOff>68580</xdr:rowOff>
    </xdr:from>
    <xdr:to>
      <xdr:col>1</xdr:col>
      <xdr:colOff>247650</xdr:colOff>
      <xdr:row>1</xdr:row>
      <xdr:rowOff>130080</xdr:rowOff>
    </xdr:to>
    <xdr:cxnSp macro="">
      <xdr:nvCxnSpPr>
        <xdr:cNvPr id="26" name="Straight Connector 25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776605" y="6858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31621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31621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031621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5443</xdr:colOff>
      <xdr:row>6</xdr:row>
      <xdr:rowOff>6712</xdr:rowOff>
    </xdr:from>
    <xdr:to>
      <xdr:col>5</xdr:col>
      <xdr:colOff>2163535</xdr:colOff>
      <xdr:row>6</xdr:row>
      <xdr:rowOff>6712</xdr:rowOff>
    </xdr:to>
    <xdr:cxnSp macro="">
      <xdr:nvCxnSpPr>
        <xdr:cNvPr id="21" name="Straight Connector 20"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5080" y="1021080"/>
          <a:ext cx="102406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110</xdr:row>
      <xdr:rowOff>17689</xdr:rowOff>
    </xdr:from>
    <xdr:to>
      <xdr:col>5</xdr:col>
      <xdr:colOff>2128899</xdr:colOff>
      <xdr:row>110</xdr:row>
      <xdr:rowOff>17689</xdr:rowOff>
    </xdr:to>
    <xdr:cxnSp macro="">
      <xdr:nvCxnSpPr>
        <xdr:cNvPr id="22" name="Straight Connector 21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0" y="4364553"/>
          <a:ext cx="99913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1156</xdr:colOff>
      <xdr:row>136</xdr:row>
      <xdr:rowOff>71395</xdr:rowOff>
    </xdr:from>
    <xdr:to>
      <xdr:col>5</xdr:col>
      <xdr:colOff>2139042</xdr:colOff>
      <xdr:row>136</xdr:row>
      <xdr:rowOff>71395</xdr:rowOff>
    </xdr:to>
    <xdr:cxnSp macro="">
      <xdr:nvCxnSpPr>
        <xdr:cNvPr id="25" name="Straight Connector 24"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CxnSpPr/>
      </xdr:nvCxnSpPr>
      <xdr:spPr>
        <a:xfrm>
          <a:off x="635" y="6682740"/>
          <a:ext cx="1022032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3066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9050" y="1239520"/>
          <a:ext cx="102876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548942</xdr:colOff>
      <xdr:row>3</xdr:row>
      <xdr:rowOff>8887</xdr:rowOff>
    </xdr:from>
    <xdr:ext cx="371474" cy="381708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28955" y="503555"/>
          <a:ext cx="370840" cy="382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6</xdr:col>
      <xdr:colOff>0</xdr:colOff>
      <xdr:row>0</xdr:row>
      <xdr:rowOff>866</xdr:rowOff>
    </xdr:from>
    <xdr:ext cx="184731" cy="381708"/>
    <xdr:sp macro="" textlink="">
      <xdr:nvSpPr>
        <xdr:cNvPr id="7" name="TextBox 6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0306685" y="635"/>
          <a:ext cx="18415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twoCellAnchor>
    <xdr:from>
      <xdr:col>0</xdr:col>
      <xdr:colOff>10886</xdr:colOff>
      <xdr:row>70</xdr:row>
      <xdr:rowOff>114257</xdr:rowOff>
    </xdr:from>
    <xdr:to>
      <xdr:col>6</xdr:col>
      <xdr:colOff>0</xdr:colOff>
      <xdr:row>70</xdr:row>
      <xdr:rowOff>114257</xdr:rowOff>
    </xdr:to>
    <xdr:cxnSp macro="">
      <xdr:nvCxnSpPr>
        <xdr:cNvPr id="9" name="Straight Connector 8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10795" y="3757930"/>
          <a:ext cx="102958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194310</xdr:colOff>
      <xdr:row>0</xdr:row>
      <xdr:rowOff>76200</xdr:rowOff>
    </xdr:from>
    <xdr:to>
      <xdr:col>1</xdr:col>
      <xdr:colOff>194310</xdr:colOff>
      <xdr:row>1</xdr:row>
      <xdr:rowOff>137700</xdr:rowOff>
    </xdr:to>
    <xdr:cxnSp macro="">
      <xdr:nvCxnSpPr>
        <xdr:cNvPr id="10" name="Straight Connector 9">
          <a:extLst>
            <a:ext uri="{FF2B5EF4-FFF2-40B4-BE49-F238E27FC236}">
              <a16:creationId xmlns=""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72326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03066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=""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03066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=""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3066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03066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03066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5</xdr:row>
      <xdr:rowOff>97030</xdr:rowOff>
    </xdr:from>
    <xdr:to>
      <xdr:col>6</xdr:col>
      <xdr:colOff>37929</xdr:colOff>
      <xdr:row>5</xdr:row>
      <xdr:rowOff>97030</xdr:rowOff>
    </xdr:to>
    <xdr:cxnSp macro="">
      <xdr:nvCxnSpPr>
        <xdr:cNvPr id="17" name="Straight Connector 16">
          <a:extLst>
            <a:ext uri="{FF2B5EF4-FFF2-40B4-BE49-F238E27FC236}">
              <a16:creationId xmlns=""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0" y="996950"/>
          <a:ext cx="103441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109</xdr:row>
      <xdr:rowOff>29574</xdr:rowOff>
    </xdr:from>
    <xdr:to>
      <xdr:col>6</xdr:col>
      <xdr:colOff>37929</xdr:colOff>
      <xdr:row>109</xdr:row>
      <xdr:rowOff>29574</xdr:rowOff>
    </xdr:to>
    <xdr:cxnSp macro="">
      <xdr:nvCxnSpPr>
        <xdr:cNvPr id="18" name="Straight Connector 17">
          <a:extLst>
            <a:ext uri="{FF2B5EF4-FFF2-40B4-BE49-F238E27FC236}">
              <a16:creationId xmlns=""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0" y="3987165"/>
          <a:ext cx="103441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9756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05598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8</xdr:row>
      <xdr:rowOff>9525</xdr:rowOff>
    </xdr:from>
    <xdr:to>
      <xdr:col>5</xdr:col>
      <xdr:colOff>2196353</xdr:colOff>
      <xdr:row>8</xdr:row>
      <xdr:rowOff>22412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57150" y="2017395"/>
          <a:ext cx="10163175" cy="1270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65314</xdr:colOff>
      <xdr:row>72</xdr:row>
      <xdr:rowOff>76050</xdr:rowOff>
    </xdr:from>
    <xdr:to>
      <xdr:col>11</xdr:col>
      <xdr:colOff>2163535</xdr:colOff>
      <xdr:row>72</xdr:row>
      <xdr:rowOff>76050</xdr:rowOff>
    </xdr:to>
    <xdr:cxnSp macro="">
      <xdr:nvCxnSpPr>
        <xdr:cNvPr id="5" name="Straight Connector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10323195" y="4573270"/>
          <a:ext cx="101803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138</xdr:row>
      <xdr:rowOff>2870</xdr:rowOff>
    </xdr:from>
    <xdr:to>
      <xdr:col>5</xdr:col>
      <xdr:colOff>2163536</xdr:colOff>
      <xdr:row>138</xdr:row>
      <xdr:rowOff>2870</xdr:rowOff>
    </xdr:to>
    <xdr:cxnSp macro="">
      <xdr:nvCxnSpPr>
        <xdr:cNvPr id="6" name="Straight Connector 5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4605" y="7346315"/>
          <a:ext cx="101733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179070</xdr:colOff>
      <xdr:row>0</xdr:row>
      <xdr:rowOff>60960</xdr:rowOff>
    </xdr:from>
    <xdr:to>
      <xdr:col>1</xdr:col>
      <xdr:colOff>179070</xdr:colOff>
      <xdr:row>1</xdr:row>
      <xdr:rowOff>122460</xdr:rowOff>
    </xdr:to>
    <xdr:cxnSp macro="">
      <xdr:nvCxnSpPr>
        <xdr:cNvPr id="7" name="Straight Connector 6"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776605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32657</xdr:rowOff>
    </xdr:from>
    <xdr:to>
      <xdr:col>13</xdr:col>
      <xdr:colOff>64850</xdr:colOff>
      <xdr:row>8</xdr:row>
      <xdr:rowOff>42182</xdr:rowOff>
    </xdr:to>
    <xdr:cxnSp macro="">
      <xdr:nvCxnSpPr>
        <xdr:cNvPr id="9" name="Straight Connector 8">
          <a:extLst>
            <a:ext uri="{FF2B5EF4-FFF2-40B4-BE49-F238E27FC236}">
              <a16:creationId xmlns=""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10258425" y="2040255"/>
          <a:ext cx="11673205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73</xdr:row>
      <xdr:rowOff>71</xdr:rowOff>
    </xdr:from>
    <xdr:to>
      <xdr:col>6</xdr:col>
      <xdr:colOff>34818</xdr:colOff>
      <xdr:row>73</xdr:row>
      <xdr:rowOff>71</xdr:rowOff>
    </xdr:to>
    <xdr:cxnSp macro="">
      <xdr:nvCxnSpPr>
        <xdr:cNvPr id="10" name="Straight Connector 9">
          <a:extLst>
            <a:ext uri="{FF2B5EF4-FFF2-40B4-BE49-F238E27FC236}">
              <a16:creationId xmlns=""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0" y="4573905"/>
          <a:ext cx="1029271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137</xdr:row>
      <xdr:rowOff>63620</xdr:rowOff>
    </xdr:from>
    <xdr:to>
      <xdr:col>13</xdr:col>
      <xdr:colOff>7126</xdr:colOff>
      <xdr:row>137</xdr:row>
      <xdr:rowOff>63620</xdr:rowOff>
    </xdr:to>
    <xdr:cxnSp macro="">
      <xdr:nvCxnSpPr>
        <xdr:cNvPr id="11" name="Straight Connector 10">
          <a:extLst>
            <a:ext uri="{FF2B5EF4-FFF2-40B4-BE49-F238E27FC236}">
              <a16:creationId xmlns=""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10293985" y="7331075"/>
          <a:ext cx="1157986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2059305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2059305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2059305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95250</xdr:rowOff>
    </xdr:from>
    <xdr:to>
      <xdr:col>5</xdr:col>
      <xdr:colOff>2166322</xdr:colOff>
      <xdr:row>6</xdr:row>
      <xdr:rowOff>95349</xdr:rowOff>
    </xdr:to>
    <xdr:cxnSp macro="">
      <xdr:nvCxnSpPr>
        <xdr:cNvPr id="17" name="Straight Connector 16">
          <a:extLst>
            <a:ext uri="{FF2B5EF4-FFF2-40B4-BE49-F238E27FC236}">
              <a16:creationId xmlns=""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53975" y="1779270"/>
          <a:ext cx="101365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109305</xdr:rowOff>
    </xdr:from>
    <xdr:to>
      <xdr:col>13</xdr:col>
      <xdr:colOff>64850</xdr:colOff>
      <xdr:row>6</xdr:row>
      <xdr:rowOff>118830</xdr:rowOff>
    </xdr:to>
    <xdr:cxnSp macro="">
      <xdr:nvCxnSpPr>
        <xdr:cNvPr id="18" name="Straight Connector 17">
          <a:extLst>
            <a:ext uri="{FF2B5EF4-FFF2-40B4-BE49-F238E27FC236}">
              <a16:creationId xmlns=""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9957955" y="1789169"/>
          <a:ext cx="11408259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65314</xdr:colOff>
      <xdr:row>111</xdr:row>
      <xdr:rowOff>13607</xdr:rowOff>
    </xdr:from>
    <xdr:to>
      <xdr:col>11</xdr:col>
      <xdr:colOff>2163535</xdr:colOff>
      <xdr:row>111</xdr:row>
      <xdr:rowOff>13607</xdr:rowOff>
    </xdr:to>
    <xdr:cxnSp macro="">
      <xdr:nvCxnSpPr>
        <xdr:cNvPr id="20" name="Straight Connector 19">
          <a:extLst>
            <a:ext uri="{FF2B5EF4-FFF2-40B4-BE49-F238E27FC236}">
              <a16:creationId xmlns="" xmlns:a16="http://schemas.microsoft.com/office/drawing/2014/main" id="{00000000-0008-0000-0300-000014000000}"/>
            </a:ext>
          </a:extLst>
        </xdr:cNvPr>
        <xdr:cNvCxnSpPr/>
      </xdr:nvCxnSpPr>
      <xdr:spPr>
        <a:xfrm>
          <a:off x="10323195" y="4796790"/>
          <a:ext cx="101803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111</xdr:row>
      <xdr:rowOff>27291</xdr:rowOff>
    </xdr:from>
    <xdr:to>
      <xdr:col>6</xdr:col>
      <xdr:colOff>34818</xdr:colOff>
      <xdr:row>111</xdr:row>
      <xdr:rowOff>27291</xdr:rowOff>
    </xdr:to>
    <xdr:cxnSp macro="">
      <xdr:nvCxnSpPr>
        <xdr:cNvPr id="21" name="Straight Connector 20">
          <a:extLst>
            <a:ext uri="{FF2B5EF4-FFF2-40B4-BE49-F238E27FC236}">
              <a16:creationId xmlns="" xmlns:a16="http://schemas.microsoft.com/office/drawing/2014/main" id="{00000000-0008-0000-0300-000015000000}"/>
            </a:ext>
          </a:extLst>
        </xdr:cNvPr>
        <xdr:cNvCxnSpPr/>
      </xdr:nvCxnSpPr>
      <xdr:spPr>
        <a:xfrm>
          <a:off x="0" y="4810125"/>
          <a:ext cx="1029271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176</xdr:row>
      <xdr:rowOff>30100</xdr:rowOff>
    </xdr:from>
    <xdr:to>
      <xdr:col>5</xdr:col>
      <xdr:colOff>2163536</xdr:colOff>
      <xdr:row>176</xdr:row>
      <xdr:rowOff>30100</xdr:rowOff>
    </xdr:to>
    <xdr:cxnSp macro="">
      <xdr:nvCxnSpPr>
        <xdr:cNvPr id="22" name="Straight Connector 21">
          <a:extLst>
            <a:ext uri="{FF2B5EF4-FFF2-40B4-BE49-F238E27FC236}">
              <a16:creationId xmlns="" xmlns:a16="http://schemas.microsoft.com/office/drawing/2014/main" id="{00000000-0008-0000-0300-000016000000}"/>
            </a:ext>
          </a:extLst>
        </xdr:cNvPr>
        <xdr:cNvCxnSpPr/>
      </xdr:nvCxnSpPr>
      <xdr:spPr>
        <a:xfrm>
          <a:off x="14605" y="7583170"/>
          <a:ext cx="101733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176</xdr:row>
      <xdr:rowOff>27214</xdr:rowOff>
    </xdr:from>
    <xdr:to>
      <xdr:col>13</xdr:col>
      <xdr:colOff>7126</xdr:colOff>
      <xdr:row>176</xdr:row>
      <xdr:rowOff>27214</xdr:rowOff>
    </xdr:to>
    <xdr:cxnSp macro="">
      <xdr:nvCxnSpPr>
        <xdr:cNvPr id="23" name="Straight Connector 22">
          <a:extLst>
            <a:ext uri="{FF2B5EF4-FFF2-40B4-BE49-F238E27FC236}">
              <a16:creationId xmlns="" xmlns:a16="http://schemas.microsoft.com/office/drawing/2014/main" id="{00000000-0008-0000-0300-000017000000}"/>
            </a:ext>
          </a:extLst>
        </xdr:cNvPr>
        <xdr:cNvCxnSpPr/>
      </xdr:nvCxnSpPr>
      <xdr:spPr>
        <a:xfrm>
          <a:off x="10293985" y="7579995"/>
          <a:ext cx="1157986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179070</xdr:colOff>
      <xdr:row>0</xdr:row>
      <xdr:rowOff>60960</xdr:rowOff>
    </xdr:from>
    <xdr:to>
      <xdr:col>7</xdr:col>
      <xdr:colOff>179070</xdr:colOff>
      <xdr:row>1</xdr:row>
      <xdr:rowOff>122460</xdr:rowOff>
    </xdr:to>
    <xdr:cxnSp macro="">
      <xdr:nvCxnSpPr>
        <xdr:cNvPr id="19" name="Straight Connector 18">
          <a:extLst>
            <a:ext uri="{FF2B5EF4-FFF2-40B4-BE49-F238E27FC236}">
              <a16:creationId xmlns=""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11035030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0</xdr:colOff>
      <xdr:row>8</xdr:row>
      <xdr:rowOff>9525</xdr:rowOff>
    </xdr:from>
    <xdr:to>
      <xdr:col>6</xdr:col>
      <xdr:colOff>38100</xdr:colOff>
      <xdr:row>8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=""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10246995" y="1840865"/>
          <a:ext cx="381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124</xdr:row>
      <xdr:rowOff>126857</xdr:rowOff>
    </xdr:from>
    <xdr:to>
      <xdr:col>0</xdr:col>
      <xdr:colOff>40821</xdr:colOff>
      <xdr:row>124</xdr:row>
      <xdr:rowOff>126857</xdr:rowOff>
    </xdr:to>
    <xdr:cxnSp macro="">
      <xdr:nvCxnSpPr>
        <xdr:cNvPr id="14" name="Straight Connector 13">
          <a:extLst>
            <a:ext uri="{FF2B5EF4-FFF2-40B4-BE49-F238E27FC236}">
              <a16:creationId xmlns=""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0" y="660019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28994</xdr:rowOff>
    </xdr:from>
    <xdr:to>
      <xdr:col>6</xdr:col>
      <xdr:colOff>0</xdr:colOff>
      <xdr:row>8</xdr:row>
      <xdr:rowOff>28994</xdr:rowOff>
    </xdr:to>
    <xdr:cxnSp macro="">
      <xdr:nvCxnSpPr>
        <xdr:cNvPr id="18" name="Straight Connector 17">
          <a:extLst>
            <a:ext uri="{FF2B5EF4-FFF2-40B4-BE49-F238E27FC236}">
              <a16:creationId xmlns=""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19050" y="185991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73</xdr:row>
      <xdr:rowOff>61940</xdr:rowOff>
    </xdr:from>
    <xdr:to>
      <xdr:col>6</xdr:col>
      <xdr:colOff>9525</xdr:colOff>
      <xdr:row>73</xdr:row>
      <xdr:rowOff>61940</xdr:rowOff>
    </xdr:to>
    <xdr:cxnSp macro="">
      <xdr:nvCxnSpPr>
        <xdr:cNvPr id="19" name="Straight Connector 18">
          <a:extLst>
            <a:ext uri="{FF2B5EF4-FFF2-40B4-BE49-F238E27FC236}">
              <a16:creationId xmlns="" xmlns:a16="http://schemas.microsoft.com/office/drawing/2014/main" id="{00000000-0008-0000-0400-000013000000}"/>
            </a:ext>
          </a:extLst>
        </xdr:cNvPr>
        <xdr:cNvCxnSpPr/>
      </xdr:nvCxnSpPr>
      <xdr:spPr>
        <a:xfrm flipV="1">
          <a:off x="9525" y="4449445"/>
          <a:ext cx="102469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54429</xdr:colOff>
      <xdr:row>139</xdr:row>
      <xdr:rowOff>182932</xdr:rowOff>
    </xdr:from>
    <xdr:to>
      <xdr:col>6</xdr:col>
      <xdr:colOff>13608</xdr:colOff>
      <xdr:row>139</xdr:row>
      <xdr:rowOff>182932</xdr:rowOff>
    </xdr:to>
    <xdr:cxnSp macro="">
      <xdr:nvCxnSpPr>
        <xdr:cNvPr id="20" name="Straight Connector 19">
          <a:extLst>
            <a:ext uri="{FF2B5EF4-FFF2-40B4-BE49-F238E27FC236}">
              <a16:creationId xmlns="" xmlns:a16="http://schemas.microsoft.com/office/drawing/2014/main" id="{00000000-0008-0000-0400-000014000000}"/>
            </a:ext>
          </a:extLst>
        </xdr:cNvPr>
        <xdr:cNvCxnSpPr/>
      </xdr:nvCxnSpPr>
      <xdr:spPr>
        <a:xfrm>
          <a:off x="53975" y="7361555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=""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=""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6" name="TextBox 35">
          <a:extLst>
            <a:ext uri="{FF2B5EF4-FFF2-40B4-BE49-F238E27FC236}">
              <a16:creationId xmlns=""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=""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=""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=""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0" name="TextBox 39">
          <a:extLst>
            <a:ext uri="{FF2B5EF4-FFF2-40B4-BE49-F238E27FC236}">
              <a16:creationId xmlns=""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=""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2" name="TextBox 41">
          <a:extLst>
            <a:ext uri="{FF2B5EF4-FFF2-40B4-BE49-F238E27FC236}">
              <a16:creationId xmlns=""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3" name="TextBox 42">
          <a:extLst>
            <a:ext uri="{FF2B5EF4-FFF2-40B4-BE49-F238E27FC236}">
              <a16:creationId xmlns=""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=""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52667</xdr:colOff>
      <xdr:row>8</xdr:row>
      <xdr:rowOff>22590</xdr:rowOff>
    </xdr:from>
    <xdr:to>
      <xdr:col>12</xdr:col>
      <xdr:colOff>0</xdr:colOff>
      <xdr:row>8</xdr:row>
      <xdr:rowOff>22590</xdr:rowOff>
    </xdr:to>
    <xdr:cxnSp macro="">
      <xdr:nvCxnSpPr>
        <xdr:cNvPr id="118" name="Straight Connector 117">
          <a:extLst>
            <a:ext uri="{FF2B5EF4-FFF2-40B4-BE49-F238E27FC236}">
              <a16:creationId xmlns="" xmlns:a16="http://schemas.microsoft.com/office/drawing/2014/main" id="{00000000-0008-0000-0400-000076000000}"/>
            </a:ext>
          </a:extLst>
        </xdr:cNvPr>
        <xdr:cNvCxnSpPr/>
      </xdr:nvCxnSpPr>
      <xdr:spPr>
        <a:xfrm>
          <a:off x="10299065" y="1853565"/>
          <a:ext cx="102139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72118</xdr:colOff>
      <xdr:row>73</xdr:row>
      <xdr:rowOff>65315</xdr:rowOff>
    </xdr:from>
    <xdr:to>
      <xdr:col>11</xdr:col>
      <xdr:colOff>2151289</xdr:colOff>
      <xdr:row>73</xdr:row>
      <xdr:rowOff>65315</xdr:rowOff>
    </xdr:to>
    <xdr:cxnSp macro="">
      <xdr:nvCxnSpPr>
        <xdr:cNvPr id="119" name="Straight Connector 118">
          <a:extLst>
            <a:ext uri="{FF2B5EF4-FFF2-40B4-BE49-F238E27FC236}">
              <a16:creationId xmlns="" xmlns:a16="http://schemas.microsoft.com/office/drawing/2014/main" id="{00000000-0008-0000-0400-000077000000}"/>
            </a:ext>
          </a:extLst>
        </xdr:cNvPr>
        <xdr:cNvCxnSpPr/>
      </xdr:nvCxnSpPr>
      <xdr:spPr>
        <a:xfrm>
          <a:off x="10318750" y="4452620"/>
          <a:ext cx="100920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139</xdr:row>
      <xdr:rowOff>182930</xdr:rowOff>
    </xdr:from>
    <xdr:to>
      <xdr:col>12</xdr:col>
      <xdr:colOff>0</xdr:colOff>
      <xdr:row>139</xdr:row>
      <xdr:rowOff>182930</xdr:rowOff>
    </xdr:to>
    <xdr:cxnSp macro="">
      <xdr:nvCxnSpPr>
        <xdr:cNvPr id="120" name="Straight Connector 119">
          <a:extLst>
            <a:ext uri="{FF2B5EF4-FFF2-40B4-BE49-F238E27FC236}">
              <a16:creationId xmlns="" xmlns:a16="http://schemas.microsoft.com/office/drawing/2014/main" id="{00000000-0008-0000-0400-000078000000}"/>
            </a:ext>
          </a:extLst>
        </xdr:cNvPr>
        <xdr:cNvCxnSpPr/>
      </xdr:nvCxnSpPr>
      <xdr:spPr>
        <a:xfrm>
          <a:off x="10246995" y="7361555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=""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4" name="TextBox 123">
          <a:extLst>
            <a:ext uri="{FF2B5EF4-FFF2-40B4-BE49-F238E27FC236}">
              <a16:creationId xmlns=""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25" name="TextBox 124">
          <a:extLst>
            <a:ext uri="{FF2B5EF4-FFF2-40B4-BE49-F238E27FC236}">
              <a16:creationId xmlns=""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9" name="TextBox 128">
          <a:extLst>
            <a:ext uri="{FF2B5EF4-FFF2-40B4-BE49-F238E27FC236}">
              <a16:creationId xmlns=""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="" xmlns:a16="http://schemas.microsoft.com/office/drawing/2014/main" id="{00000000-0008-0000-0400-000082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1" name="TextBox 130">
          <a:extLst>
            <a:ext uri="{FF2B5EF4-FFF2-40B4-BE49-F238E27FC236}">
              <a16:creationId xmlns="" xmlns:a16="http://schemas.microsoft.com/office/drawing/2014/main" id="{00000000-0008-0000-0400-000083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2" name="TextBox 131">
          <a:extLst>
            <a:ext uri="{FF2B5EF4-FFF2-40B4-BE49-F238E27FC236}">
              <a16:creationId xmlns="" xmlns:a16="http://schemas.microsoft.com/office/drawing/2014/main" id="{00000000-0008-0000-0400-000084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="" xmlns:a16="http://schemas.microsoft.com/office/drawing/2014/main" id="{00000000-0008-0000-0400-000085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4" name="TextBox 133">
          <a:extLst>
            <a:ext uri="{FF2B5EF4-FFF2-40B4-BE49-F238E27FC236}">
              <a16:creationId xmlns="" xmlns:a16="http://schemas.microsoft.com/office/drawing/2014/main" id="{00000000-0008-0000-0400-000086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5" name="TextBox 134">
          <a:extLst>
            <a:ext uri="{FF2B5EF4-FFF2-40B4-BE49-F238E27FC236}">
              <a16:creationId xmlns="" xmlns:a16="http://schemas.microsoft.com/office/drawing/2014/main" id="{00000000-0008-0000-0400-000087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6" name="TextBox 135">
          <a:extLst>
            <a:ext uri="{FF2B5EF4-FFF2-40B4-BE49-F238E27FC236}">
              <a16:creationId xmlns="" xmlns:a16="http://schemas.microsoft.com/office/drawing/2014/main" id="{00000000-0008-0000-0400-000088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7" name="TextBox 136">
          <a:extLst>
            <a:ext uri="{FF2B5EF4-FFF2-40B4-BE49-F238E27FC236}">
              <a16:creationId xmlns="" xmlns:a16="http://schemas.microsoft.com/office/drawing/2014/main" id="{00000000-0008-0000-0400-000089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242570</xdr:colOff>
      <xdr:row>0</xdr:row>
      <xdr:rowOff>86995</xdr:rowOff>
    </xdr:from>
    <xdr:to>
      <xdr:col>1</xdr:col>
      <xdr:colOff>242570</xdr:colOff>
      <xdr:row>1</xdr:row>
      <xdr:rowOff>148495</xdr:rowOff>
    </xdr:to>
    <xdr:cxnSp macro="">
      <xdr:nvCxnSpPr>
        <xdr:cNvPr id="61" name="Straight Connector 60">
          <a:extLst>
            <a:ext uri="{FF2B5EF4-FFF2-40B4-BE49-F238E27FC236}">
              <a16:creationId xmlns="" xmlns:a16="http://schemas.microsoft.com/office/drawing/2014/main" id="{00000000-0008-0000-0400-00003D000000}"/>
            </a:ext>
          </a:extLst>
        </xdr:cNvPr>
        <xdr:cNvCxnSpPr/>
      </xdr:nvCxnSpPr>
      <xdr:spPr>
        <a:xfrm>
          <a:off x="771525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=""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=""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=""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35380</xdr:colOff>
      <xdr:row>6</xdr:row>
      <xdr:rowOff>99752</xdr:rowOff>
    </xdr:from>
    <xdr:to>
      <xdr:col>6</xdr:col>
      <xdr:colOff>16330</xdr:colOff>
      <xdr:row>6</xdr:row>
      <xdr:rowOff>99752</xdr:rowOff>
    </xdr:to>
    <xdr:cxnSp macro="">
      <xdr:nvCxnSpPr>
        <xdr:cNvPr id="47" name="Straight Connector 46">
          <a:extLst>
            <a:ext uri="{FF2B5EF4-FFF2-40B4-BE49-F238E27FC236}">
              <a16:creationId xmlns="" xmlns:a16="http://schemas.microsoft.com/office/drawing/2014/main" id="{00000000-0008-0000-0400-00002F000000}"/>
            </a:ext>
          </a:extLst>
        </xdr:cNvPr>
        <xdr:cNvCxnSpPr/>
      </xdr:nvCxnSpPr>
      <xdr:spPr>
        <a:xfrm>
          <a:off x="34925" y="160718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41783</xdr:colOff>
      <xdr:row>6</xdr:row>
      <xdr:rowOff>95250</xdr:rowOff>
    </xdr:from>
    <xdr:to>
      <xdr:col>11</xdr:col>
      <xdr:colOff>2179866</xdr:colOff>
      <xdr:row>6</xdr:row>
      <xdr:rowOff>95250</xdr:rowOff>
    </xdr:to>
    <xdr:cxnSp macro="">
      <xdr:nvCxnSpPr>
        <xdr:cNvPr id="48" name="Straight Connector 47">
          <a:extLst>
            <a:ext uri="{FF2B5EF4-FFF2-40B4-BE49-F238E27FC236}">
              <a16:creationId xmlns="" xmlns:a16="http://schemas.microsoft.com/office/drawing/2014/main" id="{00000000-0008-0000-0400-000030000000}"/>
            </a:ext>
          </a:extLst>
        </xdr:cNvPr>
        <xdr:cNvCxnSpPr/>
      </xdr:nvCxnSpPr>
      <xdr:spPr>
        <a:xfrm>
          <a:off x="10288270" y="1602740"/>
          <a:ext cx="101511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137</xdr:row>
      <xdr:rowOff>126857</xdr:rowOff>
    </xdr:from>
    <xdr:to>
      <xdr:col>0</xdr:col>
      <xdr:colOff>40821</xdr:colOff>
      <xdr:row>137</xdr:row>
      <xdr:rowOff>126857</xdr:rowOff>
    </xdr:to>
    <xdr:cxnSp macro="">
      <xdr:nvCxnSpPr>
        <xdr:cNvPr id="49" name="Straight Connector 48">
          <a:extLst>
            <a:ext uri="{FF2B5EF4-FFF2-40B4-BE49-F238E27FC236}">
              <a16:creationId xmlns="" xmlns:a16="http://schemas.microsoft.com/office/drawing/2014/main" id="{00000000-0008-0000-0400-000031000000}"/>
            </a:ext>
          </a:extLst>
        </xdr:cNvPr>
        <xdr:cNvCxnSpPr/>
      </xdr:nvCxnSpPr>
      <xdr:spPr>
        <a:xfrm>
          <a:off x="0" y="7186295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53069</xdr:colOff>
      <xdr:row>87</xdr:row>
      <xdr:rowOff>13607</xdr:rowOff>
    </xdr:from>
    <xdr:to>
      <xdr:col>6</xdr:col>
      <xdr:colOff>53069</xdr:colOff>
      <xdr:row>87</xdr:row>
      <xdr:rowOff>13607</xdr:rowOff>
    </xdr:to>
    <xdr:cxnSp macro="">
      <xdr:nvCxnSpPr>
        <xdr:cNvPr id="50" name="Straight Connector 49">
          <a:extLst>
            <a:ext uri="{FF2B5EF4-FFF2-40B4-BE49-F238E27FC236}">
              <a16:creationId xmlns="" xmlns:a16="http://schemas.microsoft.com/office/drawing/2014/main" id="{00000000-0008-0000-0400-000032000000}"/>
            </a:ext>
          </a:extLst>
        </xdr:cNvPr>
        <xdr:cNvCxnSpPr/>
      </xdr:nvCxnSpPr>
      <xdr:spPr>
        <a:xfrm flipV="1">
          <a:off x="52705" y="4686935"/>
          <a:ext cx="102469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115662</xdr:colOff>
      <xdr:row>87</xdr:row>
      <xdr:rowOff>27214</xdr:rowOff>
    </xdr:from>
    <xdr:to>
      <xdr:col>12</xdr:col>
      <xdr:colOff>4083</xdr:colOff>
      <xdr:row>87</xdr:row>
      <xdr:rowOff>27214</xdr:rowOff>
    </xdr:to>
    <xdr:cxnSp macro="">
      <xdr:nvCxnSpPr>
        <xdr:cNvPr id="51" name="Straight Connector 50">
          <a:extLst>
            <a:ext uri="{FF2B5EF4-FFF2-40B4-BE49-F238E27FC236}">
              <a16:creationId xmlns="" xmlns:a16="http://schemas.microsoft.com/office/drawing/2014/main" id="{00000000-0008-0000-0400-000033000000}"/>
            </a:ext>
          </a:extLst>
        </xdr:cNvPr>
        <xdr:cNvCxnSpPr/>
      </xdr:nvCxnSpPr>
      <xdr:spPr>
        <a:xfrm>
          <a:off x="10362565" y="4700270"/>
          <a:ext cx="101542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16330</xdr:colOff>
      <xdr:row>141</xdr:row>
      <xdr:rowOff>22365</xdr:rowOff>
    </xdr:from>
    <xdr:to>
      <xdr:col>12</xdr:col>
      <xdr:colOff>16330</xdr:colOff>
      <xdr:row>141</xdr:row>
      <xdr:rowOff>22365</xdr:rowOff>
    </xdr:to>
    <xdr:cxnSp macro="">
      <xdr:nvCxnSpPr>
        <xdr:cNvPr id="52" name="Straight Connector 51">
          <a:extLst>
            <a:ext uri="{FF2B5EF4-FFF2-40B4-BE49-F238E27FC236}">
              <a16:creationId xmlns="" xmlns:a16="http://schemas.microsoft.com/office/drawing/2014/main" id="{00000000-0008-0000-0400-000034000000}"/>
            </a:ext>
          </a:extLst>
        </xdr:cNvPr>
        <xdr:cNvCxnSpPr/>
      </xdr:nvCxnSpPr>
      <xdr:spPr>
        <a:xfrm>
          <a:off x="10262870" y="7593330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43545</xdr:colOff>
      <xdr:row>141</xdr:row>
      <xdr:rowOff>8760</xdr:rowOff>
    </xdr:from>
    <xdr:to>
      <xdr:col>6</xdr:col>
      <xdr:colOff>2724</xdr:colOff>
      <xdr:row>141</xdr:row>
      <xdr:rowOff>8760</xdr:rowOff>
    </xdr:to>
    <xdr:cxnSp macro="">
      <xdr:nvCxnSpPr>
        <xdr:cNvPr id="53" name="Straight Connector 52">
          <a:extLst>
            <a:ext uri="{FF2B5EF4-FFF2-40B4-BE49-F238E27FC236}">
              <a16:creationId xmlns="" xmlns:a16="http://schemas.microsoft.com/office/drawing/2014/main" id="{00000000-0008-0000-0400-000035000000}"/>
            </a:ext>
          </a:extLst>
        </xdr:cNvPr>
        <xdr:cNvCxnSpPr/>
      </xdr:nvCxnSpPr>
      <xdr:spPr>
        <a:xfrm>
          <a:off x="43180" y="7579360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242570</xdr:colOff>
      <xdr:row>0</xdr:row>
      <xdr:rowOff>86995</xdr:rowOff>
    </xdr:from>
    <xdr:to>
      <xdr:col>7</xdr:col>
      <xdr:colOff>242570</xdr:colOff>
      <xdr:row>1</xdr:row>
      <xdr:rowOff>148495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11018520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3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2898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3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926445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1</xdr:colOff>
      <xdr:row>6</xdr:row>
      <xdr:rowOff>24680</xdr:rowOff>
    </xdr:from>
    <xdr:to>
      <xdr:col>7</xdr:col>
      <xdr:colOff>25180</xdr:colOff>
      <xdr:row>6</xdr:row>
      <xdr:rowOff>27215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0" y="2138680"/>
          <a:ext cx="1022223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226695</xdr:colOff>
      <xdr:row>0</xdr:row>
      <xdr:rowOff>42545</xdr:rowOff>
    </xdr:from>
    <xdr:to>
      <xdr:col>1</xdr:col>
      <xdr:colOff>226695</xdr:colOff>
      <xdr:row>1</xdr:row>
      <xdr:rowOff>104045</xdr:rowOff>
    </xdr:to>
    <xdr:cxnSp macro="">
      <xdr:nvCxnSpPr>
        <xdr:cNvPr id="7" name="Straight Connector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755650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56029</xdr:colOff>
      <xdr:row>6</xdr:row>
      <xdr:rowOff>11206</xdr:rowOff>
    </xdr:from>
    <xdr:to>
      <xdr:col>13</xdr:col>
      <xdr:colOff>1882589</xdr:colOff>
      <xdr:row>6</xdr:row>
      <xdr:rowOff>22413</xdr:rowOff>
    </xdr:to>
    <xdr:cxnSp macro="">
      <xdr:nvCxnSpPr>
        <xdr:cNvPr id="9" name="Straight Connector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CxnSpPr/>
      </xdr:nvCxnSpPr>
      <xdr:spPr>
        <a:xfrm flipV="1">
          <a:off x="10253345" y="2125345"/>
          <a:ext cx="1031049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44584</xdr:colOff>
      <xdr:row>139</xdr:row>
      <xdr:rowOff>144235</xdr:rowOff>
    </xdr:from>
    <xdr:to>
      <xdr:col>14</xdr:col>
      <xdr:colOff>6403</xdr:colOff>
      <xdr:row>139</xdr:row>
      <xdr:rowOff>144235</xdr:rowOff>
    </xdr:to>
    <xdr:cxnSp macro="">
      <xdr:nvCxnSpPr>
        <xdr:cNvPr id="10" name="Straight Connector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CxnSpPr/>
      </xdr:nvCxnSpPr>
      <xdr:spPr>
        <a:xfrm>
          <a:off x="10241915" y="7418705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54429</xdr:colOff>
      <xdr:row>71</xdr:row>
      <xdr:rowOff>72118</xdr:rowOff>
    </xdr:from>
    <xdr:to>
      <xdr:col>14</xdr:col>
      <xdr:colOff>54429</xdr:colOff>
      <xdr:row>71</xdr:row>
      <xdr:rowOff>72118</xdr:rowOff>
    </xdr:to>
    <xdr:cxnSp macro="">
      <xdr:nvCxnSpPr>
        <xdr:cNvPr id="11" name="Straight Connector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CxnSpPr/>
      </xdr:nvCxnSpPr>
      <xdr:spPr>
        <a:xfrm>
          <a:off x="10251440" y="4593590"/>
          <a:ext cx="10366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40823</xdr:colOff>
      <xdr:row>139</xdr:row>
      <xdr:rowOff>144236</xdr:rowOff>
    </xdr:from>
    <xdr:to>
      <xdr:col>7</xdr:col>
      <xdr:colOff>50348</xdr:colOff>
      <xdr:row>139</xdr:row>
      <xdr:rowOff>144236</xdr:rowOff>
    </xdr:to>
    <xdr:cxnSp macro="">
      <xdr:nvCxnSpPr>
        <xdr:cNvPr id="24" name="Straight Connector 23">
          <a:extLst>
            <a:ext uri="{FF2B5EF4-FFF2-40B4-BE49-F238E27FC236}">
              <a16:creationId xmlns="" xmlns:a16="http://schemas.microsoft.com/office/drawing/2014/main" id="{00000000-0008-0000-0500-000018000000}"/>
            </a:ext>
          </a:extLst>
        </xdr:cNvPr>
        <xdr:cNvCxnSpPr/>
      </xdr:nvCxnSpPr>
      <xdr:spPr>
        <a:xfrm flipV="1">
          <a:off x="40640" y="7418705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73</xdr:row>
      <xdr:rowOff>31297</xdr:rowOff>
    </xdr:from>
    <xdr:to>
      <xdr:col>7</xdr:col>
      <xdr:colOff>9525</xdr:colOff>
      <xdr:row>73</xdr:row>
      <xdr:rowOff>31297</xdr:rowOff>
    </xdr:to>
    <xdr:cxnSp macro="">
      <xdr:nvCxnSpPr>
        <xdr:cNvPr id="25" name="Straight Connector 24">
          <a:extLst>
            <a:ext uri="{FF2B5EF4-FFF2-40B4-BE49-F238E27FC236}">
              <a16:creationId xmlns="" xmlns:a16="http://schemas.microsoft.com/office/drawing/2014/main" id="{00000000-0008-0000-0500-000019000000}"/>
            </a:ext>
          </a:extLst>
        </xdr:cNvPr>
        <xdr:cNvCxnSpPr/>
      </xdr:nvCxnSpPr>
      <xdr:spPr>
        <a:xfrm flipV="1">
          <a:off x="0" y="483870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3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=""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2056384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2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=""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2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27215</xdr:colOff>
      <xdr:row>73</xdr:row>
      <xdr:rowOff>31297</xdr:rowOff>
    </xdr:from>
    <xdr:to>
      <xdr:col>14</xdr:col>
      <xdr:colOff>27215</xdr:colOff>
      <xdr:row>73</xdr:row>
      <xdr:rowOff>31297</xdr:rowOff>
    </xdr:to>
    <xdr:cxnSp macro="">
      <xdr:nvCxnSpPr>
        <xdr:cNvPr id="17" name="Straight Connector 16">
          <a:extLst>
            <a:ext uri="{FF2B5EF4-FFF2-40B4-BE49-F238E27FC236}">
              <a16:creationId xmlns="" xmlns:a16="http://schemas.microsoft.com/office/drawing/2014/main" id="{00000000-0008-0000-0500-000011000000}"/>
            </a:ext>
          </a:extLst>
        </xdr:cNvPr>
        <xdr:cNvCxnSpPr/>
      </xdr:nvCxnSpPr>
      <xdr:spPr>
        <a:xfrm>
          <a:off x="10224135" y="4838700"/>
          <a:ext cx="10366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</xdr:colOff>
      <xdr:row>71</xdr:row>
      <xdr:rowOff>72117</xdr:rowOff>
    </xdr:from>
    <xdr:to>
      <xdr:col>7</xdr:col>
      <xdr:colOff>36739</xdr:colOff>
      <xdr:row>71</xdr:row>
      <xdr:rowOff>72117</xdr:rowOff>
    </xdr:to>
    <xdr:cxnSp macro="">
      <xdr:nvCxnSpPr>
        <xdr:cNvPr id="18" name="Straight Connector 17">
          <a:extLst>
            <a:ext uri="{FF2B5EF4-FFF2-40B4-BE49-F238E27FC236}">
              <a16:creationId xmlns="" xmlns:a16="http://schemas.microsoft.com/office/drawing/2014/main" id="{00000000-0008-0000-0500-000012000000}"/>
            </a:ext>
          </a:extLst>
        </xdr:cNvPr>
        <xdr:cNvCxnSpPr/>
      </xdr:nvCxnSpPr>
      <xdr:spPr>
        <a:xfrm flipV="1">
          <a:off x="26670" y="459359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</xdr:row>
      <xdr:rowOff>149867</xdr:rowOff>
    </xdr:from>
    <xdr:to>
      <xdr:col>6</xdr:col>
      <xdr:colOff>1785321</xdr:colOff>
      <xdr:row>4</xdr:row>
      <xdr:rowOff>152402</xdr:rowOff>
    </xdr:to>
    <xdr:cxnSp macro="">
      <xdr:nvCxnSpPr>
        <xdr:cNvPr id="20" name="Straight Connector 19">
          <a:extLst>
            <a:ext uri="{FF2B5EF4-FFF2-40B4-BE49-F238E27FC236}">
              <a16:creationId xmlns="" xmlns:a16="http://schemas.microsoft.com/office/drawing/2014/main" id="{00000000-0008-0000-0500-000014000000}"/>
            </a:ext>
          </a:extLst>
        </xdr:cNvPr>
        <xdr:cNvCxnSpPr/>
      </xdr:nvCxnSpPr>
      <xdr:spPr>
        <a:xfrm flipV="1">
          <a:off x="0" y="1892935"/>
          <a:ext cx="1014095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1789702</xdr:colOff>
      <xdr:row>4</xdr:row>
      <xdr:rowOff>149588</xdr:rowOff>
    </xdr:from>
    <xdr:to>
      <xdr:col>13</xdr:col>
      <xdr:colOff>1705820</xdr:colOff>
      <xdr:row>4</xdr:row>
      <xdr:rowOff>160795</xdr:rowOff>
    </xdr:to>
    <xdr:cxnSp macro="">
      <xdr:nvCxnSpPr>
        <xdr:cNvPr id="21" name="Straight Connector 20">
          <a:extLst>
            <a:ext uri="{FF2B5EF4-FFF2-40B4-BE49-F238E27FC236}">
              <a16:creationId xmlns="" xmlns:a16="http://schemas.microsoft.com/office/drawing/2014/main" id="{00000000-0008-0000-0500-000015000000}"/>
            </a:ext>
          </a:extLst>
        </xdr:cNvPr>
        <xdr:cNvCxnSpPr/>
      </xdr:nvCxnSpPr>
      <xdr:spPr>
        <a:xfrm flipV="1">
          <a:off x="10145395" y="1892300"/>
          <a:ext cx="1030160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58192</xdr:colOff>
      <xdr:row>133</xdr:row>
      <xdr:rowOff>48985</xdr:rowOff>
    </xdr:from>
    <xdr:to>
      <xdr:col>14</xdr:col>
      <xdr:colOff>20011</xdr:colOff>
      <xdr:row>133</xdr:row>
      <xdr:rowOff>48985</xdr:rowOff>
    </xdr:to>
    <xdr:cxnSp macro="">
      <xdr:nvCxnSpPr>
        <xdr:cNvPr id="22" name="Straight Connector 21">
          <a:extLst>
            <a:ext uri="{FF2B5EF4-FFF2-40B4-BE49-F238E27FC236}">
              <a16:creationId xmlns="" xmlns:a16="http://schemas.microsoft.com/office/drawing/2014/main" id="{00000000-0008-0000-0500-000016000000}"/>
            </a:ext>
          </a:extLst>
        </xdr:cNvPr>
        <xdr:cNvCxnSpPr/>
      </xdr:nvCxnSpPr>
      <xdr:spPr>
        <a:xfrm>
          <a:off x="10255250" y="7274560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167</xdr:row>
      <xdr:rowOff>27214</xdr:rowOff>
    </xdr:from>
    <xdr:to>
      <xdr:col>7</xdr:col>
      <xdr:colOff>9525</xdr:colOff>
      <xdr:row>167</xdr:row>
      <xdr:rowOff>27214</xdr:rowOff>
    </xdr:to>
    <xdr:cxnSp macro="">
      <xdr:nvCxnSpPr>
        <xdr:cNvPr id="23" name="Straight Connector 22">
          <a:extLst>
            <a:ext uri="{FF2B5EF4-FFF2-40B4-BE49-F238E27FC236}">
              <a16:creationId xmlns="" xmlns:a16="http://schemas.microsoft.com/office/drawing/2014/main" id="{00000000-0008-0000-0500-000017000000}"/>
            </a:ext>
          </a:extLst>
        </xdr:cNvPr>
        <xdr:cNvCxnSpPr/>
      </xdr:nvCxnSpPr>
      <xdr:spPr>
        <a:xfrm flipV="1">
          <a:off x="0" y="766572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47306</xdr:colOff>
      <xdr:row>167</xdr:row>
      <xdr:rowOff>27214</xdr:rowOff>
    </xdr:from>
    <xdr:to>
      <xdr:col>14</xdr:col>
      <xdr:colOff>9125</xdr:colOff>
      <xdr:row>167</xdr:row>
      <xdr:rowOff>27214</xdr:rowOff>
    </xdr:to>
    <xdr:cxnSp macro="">
      <xdr:nvCxnSpPr>
        <xdr:cNvPr id="26" name="Straight Connector 25">
          <a:extLst>
            <a:ext uri="{FF2B5EF4-FFF2-40B4-BE49-F238E27FC236}">
              <a16:creationId xmlns="" xmlns:a16="http://schemas.microsoft.com/office/drawing/2014/main" id="{00000000-0008-0000-0500-00001A000000}"/>
            </a:ext>
          </a:extLst>
        </xdr:cNvPr>
        <xdr:cNvCxnSpPr/>
      </xdr:nvCxnSpPr>
      <xdr:spPr>
        <a:xfrm>
          <a:off x="10244455" y="7665720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226695</xdr:colOff>
      <xdr:row>0</xdr:row>
      <xdr:rowOff>42545</xdr:rowOff>
    </xdr:from>
    <xdr:to>
      <xdr:col>8</xdr:col>
      <xdr:colOff>226695</xdr:colOff>
      <xdr:row>1</xdr:row>
      <xdr:rowOff>104045</xdr:rowOff>
    </xdr:to>
    <xdr:cxnSp macro="">
      <xdr:nvCxnSpPr>
        <xdr:cNvPr id="6" name="Straight Connector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10953115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6350</xdr:rowOff>
    </xdr:from>
    <xdr:to>
      <xdr:col>0</xdr:col>
      <xdr:colOff>0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="" xmlns:a16="http://schemas.microsoft.com/office/drawing/2014/main" id="{00000000-0008-0000-0600-00000C000000}"/>
            </a:ext>
          </a:extLst>
        </xdr:cNvPr>
        <xdr:cNvCxnSpPr/>
      </xdr:nvCxnSpPr>
      <xdr:spPr>
        <a:xfrm flipV="1">
          <a:off x="0" y="2644775"/>
          <a:ext cx="0" cy="889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0</xdr:rowOff>
    </xdr:from>
    <xdr:to>
      <xdr:col>7</xdr:col>
      <xdr:colOff>0</xdr:colOff>
      <xdr:row>8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="" xmlns:a16="http://schemas.microsoft.com/office/drawing/2014/main" id="{00000000-0008-0000-0600-000012000000}"/>
            </a:ext>
          </a:extLst>
        </xdr:cNvPr>
        <xdr:cNvCxnSpPr/>
      </xdr:nvCxnSpPr>
      <xdr:spPr>
        <a:xfrm flipV="1">
          <a:off x="19050" y="2638425"/>
          <a:ext cx="1033589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73</xdr:row>
      <xdr:rowOff>78922</xdr:rowOff>
    </xdr:from>
    <xdr:to>
      <xdr:col>6</xdr:col>
      <xdr:colOff>1725214</xdr:colOff>
      <xdr:row>73</xdr:row>
      <xdr:rowOff>78922</xdr:rowOff>
    </xdr:to>
    <xdr:cxnSp macro="">
      <xdr:nvCxnSpPr>
        <xdr:cNvPr id="19" name="Straight Connector 18">
          <a:extLst>
            <a:ext uri="{FF2B5EF4-FFF2-40B4-BE49-F238E27FC236}">
              <a16:creationId xmlns="" xmlns:a16="http://schemas.microsoft.com/office/drawing/2014/main" id="{00000000-0008-0000-0600-000013000000}"/>
            </a:ext>
          </a:extLst>
        </xdr:cNvPr>
        <xdr:cNvCxnSpPr/>
      </xdr:nvCxnSpPr>
      <xdr:spPr>
        <a:xfrm>
          <a:off x="0" y="5284470"/>
          <a:ext cx="103066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139</xdr:row>
      <xdr:rowOff>206826</xdr:rowOff>
    </xdr:from>
    <xdr:to>
      <xdr:col>7</xdr:col>
      <xdr:colOff>40821</xdr:colOff>
      <xdr:row>139</xdr:row>
      <xdr:rowOff>206826</xdr:rowOff>
    </xdr:to>
    <xdr:cxnSp macro="">
      <xdr:nvCxnSpPr>
        <xdr:cNvPr id="20" name="Straight Connector 19">
          <a:extLst>
            <a:ext uri="{FF2B5EF4-FFF2-40B4-BE49-F238E27FC236}">
              <a16:creationId xmlns="" xmlns:a16="http://schemas.microsoft.com/office/drawing/2014/main" id="{00000000-0008-0000-0600-000014000000}"/>
            </a:ext>
          </a:extLst>
        </xdr:cNvPr>
        <xdr:cNvCxnSpPr/>
      </xdr:nvCxnSpPr>
      <xdr:spPr>
        <a:xfrm>
          <a:off x="40640" y="8201025"/>
          <a:ext cx="10354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=""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=""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=""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=""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=""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=""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=""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=""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49" name="TextBox 48">
          <a:extLst>
            <a:ext uri="{FF2B5EF4-FFF2-40B4-BE49-F238E27FC236}">
              <a16:creationId xmlns=""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1" name="TextBox 50">
          <a:extLst>
            <a:ext uri="{FF2B5EF4-FFF2-40B4-BE49-F238E27FC236}">
              <a16:creationId xmlns=""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=""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3" name="TextBox 52">
          <a:extLst>
            <a:ext uri="{FF2B5EF4-FFF2-40B4-BE49-F238E27FC236}">
              <a16:creationId xmlns=""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4" name="TextBox 53">
          <a:extLst>
            <a:ext uri="{FF2B5EF4-FFF2-40B4-BE49-F238E27FC236}">
              <a16:creationId xmlns=""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=""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19050</xdr:colOff>
      <xdr:row>8</xdr:row>
      <xdr:rowOff>0</xdr:rowOff>
    </xdr:from>
    <xdr:to>
      <xdr:col>14</xdr:col>
      <xdr:colOff>0</xdr:colOff>
      <xdr:row>8</xdr:row>
      <xdr:rowOff>15387</xdr:rowOff>
    </xdr:to>
    <xdr:cxnSp macro="">
      <xdr:nvCxnSpPr>
        <xdr:cNvPr id="62" name="Straight Connector 61">
          <a:extLst>
            <a:ext uri="{FF2B5EF4-FFF2-40B4-BE49-F238E27FC236}">
              <a16:creationId xmlns="" xmlns:a16="http://schemas.microsoft.com/office/drawing/2014/main" id="{00000000-0008-0000-0600-00003E000000}"/>
            </a:ext>
          </a:extLst>
        </xdr:cNvPr>
        <xdr:cNvCxnSpPr/>
      </xdr:nvCxnSpPr>
      <xdr:spPr>
        <a:xfrm flipV="1">
          <a:off x="10373995" y="2638425"/>
          <a:ext cx="1023747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73</xdr:row>
      <xdr:rowOff>74839</xdr:rowOff>
    </xdr:from>
    <xdr:to>
      <xdr:col>14</xdr:col>
      <xdr:colOff>0</xdr:colOff>
      <xdr:row>73</xdr:row>
      <xdr:rowOff>74839</xdr:rowOff>
    </xdr:to>
    <xdr:cxnSp macro="">
      <xdr:nvCxnSpPr>
        <xdr:cNvPr id="63" name="Straight Connector 62">
          <a:extLst>
            <a:ext uri="{FF2B5EF4-FFF2-40B4-BE49-F238E27FC236}">
              <a16:creationId xmlns="" xmlns:a16="http://schemas.microsoft.com/office/drawing/2014/main" id="{00000000-0008-0000-0600-00003F000000}"/>
            </a:ext>
          </a:extLst>
        </xdr:cNvPr>
        <xdr:cNvCxnSpPr/>
      </xdr:nvCxnSpPr>
      <xdr:spPr>
        <a:xfrm flipV="1">
          <a:off x="10402570" y="5282565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42950</xdr:colOff>
      <xdr:row>153</xdr:row>
      <xdr:rowOff>24620</xdr:rowOff>
    </xdr:from>
    <xdr:to>
      <xdr:col>14</xdr:col>
      <xdr:colOff>5032</xdr:colOff>
      <xdr:row>153</xdr:row>
      <xdr:rowOff>25855</xdr:rowOff>
    </xdr:to>
    <xdr:cxnSp macro="">
      <xdr:nvCxnSpPr>
        <xdr:cNvPr id="64" name="Straight Connector 63">
          <a:extLst>
            <a:ext uri="{FF2B5EF4-FFF2-40B4-BE49-F238E27FC236}">
              <a16:creationId xmlns="" xmlns:a16="http://schemas.microsoft.com/office/drawing/2014/main" id="{00000000-0008-0000-0600-000040000000}"/>
            </a:ext>
          </a:extLst>
        </xdr:cNvPr>
        <xdr:cNvCxnSpPr/>
      </xdr:nvCxnSpPr>
      <xdr:spPr>
        <a:xfrm>
          <a:off x="10397490" y="8437880"/>
          <a:ext cx="10218420" cy="127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=""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68" name="TextBox 67">
          <a:extLst>
            <a:ext uri="{FF2B5EF4-FFF2-40B4-BE49-F238E27FC236}">
              <a16:creationId xmlns=""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69" name="TextBox 68">
          <a:extLst>
            <a:ext uri="{FF2B5EF4-FFF2-40B4-BE49-F238E27FC236}">
              <a16:creationId xmlns=""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3" name="TextBox 72">
          <a:extLst>
            <a:ext uri="{FF2B5EF4-FFF2-40B4-BE49-F238E27FC236}">
              <a16:creationId xmlns=""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=""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5" name="TextBox 74">
          <a:extLst>
            <a:ext uri="{FF2B5EF4-FFF2-40B4-BE49-F238E27FC236}">
              <a16:creationId xmlns=""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6" name="TextBox 75">
          <a:extLst>
            <a:ext uri="{FF2B5EF4-FFF2-40B4-BE49-F238E27FC236}">
              <a16:creationId xmlns=""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=""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79" name="TextBox 78">
          <a:extLst>
            <a:ext uri="{FF2B5EF4-FFF2-40B4-BE49-F238E27FC236}">
              <a16:creationId xmlns=""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1" name="TextBox 80">
          <a:extLst>
            <a:ext uri="{FF2B5EF4-FFF2-40B4-BE49-F238E27FC236}">
              <a16:creationId xmlns=""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=""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3" name="TextBox 82">
          <a:extLst>
            <a:ext uri="{FF2B5EF4-FFF2-40B4-BE49-F238E27FC236}">
              <a16:creationId xmlns=""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4" name="TextBox 83">
          <a:extLst>
            <a:ext uri="{FF2B5EF4-FFF2-40B4-BE49-F238E27FC236}">
              <a16:creationId xmlns=""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85" name="TextBox 84">
          <a:extLst>
            <a:ext uri="{FF2B5EF4-FFF2-40B4-BE49-F238E27FC236}">
              <a16:creationId xmlns=""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6" name="TextBox 85">
          <a:extLst>
            <a:ext uri="{FF2B5EF4-FFF2-40B4-BE49-F238E27FC236}">
              <a16:creationId xmlns=""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105" name="Straight Connector 104">
          <a:extLst>
            <a:ext uri="{FF2B5EF4-FFF2-40B4-BE49-F238E27FC236}">
              <a16:creationId xmlns="" xmlns:a16="http://schemas.microsoft.com/office/drawing/2014/main" id="{00000000-0008-0000-0600-000069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0" name="TextBox 49">
          <a:extLst>
            <a:ext uri="{FF2B5EF4-FFF2-40B4-BE49-F238E27FC236}">
              <a16:creationId xmlns=""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=""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=""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6</xdr:row>
      <xdr:rowOff>95250</xdr:rowOff>
    </xdr:from>
    <xdr:to>
      <xdr:col>6</xdr:col>
      <xdr:colOff>1709057</xdr:colOff>
      <xdr:row>7</xdr:row>
      <xdr:rowOff>1780</xdr:rowOff>
    </xdr:to>
    <xdr:cxnSp macro="">
      <xdr:nvCxnSpPr>
        <xdr:cNvPr id="57" name="Straight Connector 56">
          <a:extLst>
            <a:ext uri="{FF2B5EF4-FFF2-40B4-BE49-F238E27FC236}">
              <a16:creationId xmlns="" xmlns:a16="http://schemas.microsoft.com/office/drawing/2014/main" id="{00000000-0008-0000-0600-000039000000}"/>
            </a:ext>
          </a:extLst>
        </xdr:cNvPr>
        <xdr:cNvCxnSpPr/>
      </xdr:nvCxnSpPr>
      <xdr:spPr>
        <a:xfrm flipV="1">
          <a:off x="0" y="2419350"/>
          <a:ext cx="10290810" cy="203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81643</xdr:rowOff>
    </xdr:from>
    <xdr:to>
      <xdr:col>13</xdr:col>
      <xdr:colOff>1681843</xdr:colOff>
      <xdr:row>6</xdr:row>
      <xdr:rowOff>97030</xdr:rowOff>
    </xdr:to>
    <xdr:cxnSp macro="">
      <xdr:nvCxnSpPr>
        <xdr:cNvPr id="58" name="Straight Connector 57">
          <a:extLst>
            <a:ext uri="{FF2B5EF4-FFF2-40B4-BE49-F238E27FC236}">
              <a16:creationId xmlns="" xmlns:a16="http://schemas.microsoft.com/office/drawing/2014/main" id="{00000000-0008-0000-0600-00003A000000}"/>
            </a:ext>
          </a:extLst>
        </xdr:cNvPr>
        <xdr:cNvCxnSpPr/>
      </xdr:nvCxnSpPr>
      <xdr:spPr>
        <a:xfrm flipV="1">
          <a:off x="10354945" y="2405380"/>
          <a:ext cx="1019429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75</xdr:row>
      <xdr:rowOff>27214</xdr:rowOff>
    </xdr:from>
    <xdr:to>
      <xdr:col>7</xdr:col>
      <xdr:colOff>69107</xdr:colOff>
      <xdr:row>75</xdr:row>
      <xdr:rowOff>27214</xdr:rowOff>
    </xdr:to>
    <xdr:cxnSp macro="">
      <xdr:nvCxnSpPr>
        <xdr:cNvPr id="59" name="Straight Connector 58">
          <a:extLst>
            <a:ext uri="{FF2B5EF4-FFF2-40B4-BE49-F238E27FC236}">
              <a16:creationId xmlns="" xmlns:a16="http://schemas.microsoft.com/office/drawing/2014/main" id="{00000000-0008-0000-0600-00003B000000}"/>
            </a:ext>
          </a:extLst>
        </xdr:cNvPr>
        <xdr:cNvCxnSpPr/>
      </xdr:nvCxnSpPr>
      <xdr:spPr>
        <a:xfrm>
          <a:off x="0" y="5511165"/>
          <a:ext cx="1042352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50346</xdr:colOff>
      <xdr:row>75</xdr:row>
      <xdr:rowOff>23131</xdr:rowOff>
    </xdr:from>
    <xdr:to>
      <xdr:col>14</xdr:col>
      <xdr:colOff>2721</xdr:colOff>
      <xdr:row>75</xdr:row>
      <xdr:rowOff>23131</xdr:rowOff>
    </xdr:to>
    <xdr:cxnSp macro="">
      <xdr:nvCxnSpPr>
        <xdr:cNvPr id="61" name="Straight Connector 60">
          <a:extLst>
            <a:ext uri="{FF2B5EF4-FFF2-40B4-BE49-F238E27FC236}">
              <a16:creationId xmlns="" xmlns:a16="http://schemas.microsoft.com/office/drawing/2014/main" id="{00000000-0008-0000-0600-00003D000000}"/>
            </a:ext>
          </a:extLst>
        </xdr:cNvPr>
        <xdr:cNvCxnSpPr/>
      </xdr:nvCxnSpPr>
      <xdr:spPr>
        <a:xfrm flipV="1">
          <a:off x="10405110" y="5507355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153</xdr:row>
      <xdr:rowOff>29936</xdr:rowOff>
    </xdr:from>
    <xdr:to>
      <xdr:col>7</xdr:col>
      <xdr:colOff>0</xdr:colOff>
      <xdr:row>153</xdr:row>
      <xdr:rowOff>29936</xdr:rowOff>
    </xdr:to>
    <xdr:cxnSp macro="">
      <xdr:nvCxnSpPr>
        <xdr:cNvPr id="65" name="Straight Connector 64">
          <a:extLst>
            <a:ext uri="{FF2B5EF4-FFF2-40B4-BE49-F238E27FC236}">
              <a16:creationId xmlns="" xmlns:a16="http://schemas.microsoft.com/office/drawing/2014/main" id="{00000000-0008-0000-0600-000041000000}"/>
            </a:ext>
          </a:extLst>
        </xdr:cNvPr>
        <xdr:cNvCxnSpPr/>
      </xdr:nvCxnSpPr>
      <xdr:spPr>
        <a:xfrm>
          <a:off x="0" y="8443595"/>
          <a:ext cx="10354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42951</xdr:colOff>
      <xdr:row>139</xdr:row>
      <xdr:rowOff>201509</xdr:rowOff>
    </xdr:from>
    <xdr:to>
      <xdr:col>14</xdr:col>
      <xdr:colOff>5033</xdr:colOff>
      <xdr:row>139</xdr:row>
      <xdr:rowOff>202744</xdr:rowOff>
    </xdr:to>
    <xdr:cxnSp macro="">
      <xdr:nvCxnSpPr>
        <xdr:cNvPr id="67" name="Straight Connector 66">
          <a:extLst>
            <a:ext uri="{FF2B5EF4-FFF2-40B4-BE49-F238E27FC236}">
              <a16:creationId xmlns="" xmlns:a16="http://schemas.microsoft.com/office/drawing/2014/main" id="{00000000-0008-0000-0600-000043000000}"/>
            </a:ext>
          </a:extLst>
        </xdr:cNvPr>
        <xdr:cNvCxnSpPr/>
      </xdr:nvCxnSpPr>
      <xdr:spPr>
        <a:xfrm>
          <a:off x="10397490" y="8195945"/>
          <a:ext cx="10218420" cy="127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0</xdr:row>
      <xdr:rowOff>76200</xdr:rowOff>
    </xdr:from>
    <xdr:to>
      <xdr:col>8</xdr:col>
      <xdr:colOff>285750</xdr:colOff>
      <xdr:row>1</xdr:row>
      <xdr:rowOff>137700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1116965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28980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28575</xdr:colOff>
      <xdr:row>8</xdr:row>
      <xdr:rowOff>13607</xdr:rowOff>
    </xdr:from>
    <xdr:to>
      <xdr:col>7</xdr:col>
      <xdr:colOff>0</xdr:colOff>
      <xdr:row>8</xdr:row>
      <xdr:rowOff>23132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CxnSpPr/>
      </xdr:nvCxnSpPr>
      <xdr:spPr>
        <a:xfrm flipV="1">
          <a:off x="28575" y="2392680"/>
          <a:ext cx="10287000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72</xdr:row>
      <xdr:rowOff>68035</xdr:rowOff>
    </xdr:from>
    <xdr:to>
      <xdr:col>6</xdr:col>
      <xdr:colOff>1714500</xdr:colOff>
      <xdr:row>72</xdr:row>
      <xdr:rowOff>74840</xdr:rowOff>
    </xdr:to>
    <xdr:cxnSp macro="">
      <xdr:nvCxnSpPr>
        <xdr:cNvPr id="5" name="Straight Connector 4">
          <a:extLst>
            <a:ext uri="{FF2B5EF4-FFF2-40B4-BE49-F238E27FC236}">
              <a16:creationId xmlns="" xmlns:a16="http://schemas.microsoft.com/office/drawing/2014/main" id="{00000000-0008-0000-0700-000005000000}"/>
            </a:ext>
          </a:extLst>
        </xdr:cNvPr>
        <xdr:cNvCxnSpPr/>
      </xdr:nvCxnSpPr>
      <xdr:spPr>
        <a:xfrm flipV="1">
          <a:off x="0" y="5024120"/>
          <a:ext cx="10237470" cy="635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43542</xdr:colOff>
      <xdr:row>138</xdr:row>
      <xdr:rowOff>68035</xdr:rowOff>
    </xdr:from>
    <xdr:to>
      <xdr:col>7</xdr:col>
      <xdr:colOff>40822</xdr:colOff>
      <xdr:row>138</xdr:row>
      <xdr:rowOff>80281</xdr:rowOff>
    </xdr:to>
    <xdr:cxnSp macro="">
      <xdr:nvCxnSpPr>
        <xdr:cNvPr id="6" name="Straight Connector 5">
          <a:extLst>
            <a:ext uri="{FF2B5EF4-FFF2-40B4-BE49-F238E27FC236}">
              <a16:creationId xmlns="" xmlns:a16="http://schemas.microsoft.com/office/drawing/2014/main" id="{00000000-0008-0000-0700-000006000000}"/>
            </a:ext>
          </a:extLst>
        </xdr:cNvPr>
        <xdr:cNvCxnSpPr/>
      </xdr:nvCxnSpPr>
      <xdr:spPr>
        <a:xfrm flipV="1">
          <a:off x="43180" y="7877175"/>
          <a:ext cx="10313035" cy="825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7" name="Straight Connector 6">
          <a:extLst>
            <a:ext uri="{FF2B5EF4-FFF2-40B4-BE49-F238E27FC236}">
              <a16:creationId xmlns=""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99332</xdr:rowOff>
    </xdr:from>
    <xdr:to>
      <xdr:col>6</xdr:col>
      <xdr:colOff>1717222</xdr:colOff>
      <xdr:row>7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="" xmlns:a16="http://schemas.microsoft.com/office/drawing/2014/main" id="{00000000-0008-0000-0700-00000E000000}"/>
            </a:ext>
          </a:extLst>
        </xdr:cNvPr>
        <xdr:cNvCxnSpPr/>
      </xdr:nvCxnSpPr>
      <xdr:spPr>
        <a:xfrm flipV="1">
          <a:off x="53975" y="2154555"/>
          <a:ext cx="1018603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29935</xdr:colOff>
      <xdr:row>86</xdr:row>
      <xdr:rowOff>16328</xdr:rowOff>
    </xdr:from>
    <xdr:to>
      <xdr:col>7</xdr:col>
      <xdr:colOff>2721</xdr:colOff>
      <xdr:row>86</xdr:row>
      <xdr:rowOff>23133</xdr:rowOff>
    </xdr:to>
    <xdr:cxnSp macro="">
      <xdr:nvCxnSpPr>
        <xdr:cNvPr id="18" name="Straight Connector 17">
          <a:extLst>
            <a:ext uri="{FF2B5EF4-FFF2-40B4-BE49-F238E27FC236}">
              <a16:creationId xmlns="" xmlns:a16="http://schemas.microsoft.com/office/drawing/2014/main" id="{00000000-0008-0000-0700-000012000000}"/>
            </a:ext>
          </a:extLst>
        </xdr:cNvPr>
        <xdr:cNvCxnSpPr/>
      </xdr:nvCxnSpPr>
      <xdr:spPr>
        <a:xfrm flipV="1">
          <a:off x="29845" y="5248275"/>
          <a:ext cx="10288270" cy="698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59870</xdr:colOff>
      <xdr:row>140</xdr:row>
      <xdr:rowOff>2721</xdr:rowOff>
    </xdr:from>
    <xdr:to>
      <xdr:col>7</xdr:col>
      <xdr:colOff>57150</xdr:colOff>
      <xdr:row>152</xdr:row>
      <xdr:rowOff>14967</xdr:rowOff>
    </xdr:to>
    <xdr:cxnSp macro="">
      <xdr:nvCxnSpPr>
        <xdr:cNvPr id="20" name="Straight Connector 19">
          <a:extLst>
            <a:ext uri="{FF2B5EF4-FFF2-40B4-BE49-F238E27FC236}">
              <a16:creationId xmlns="" xmlns:a16="http://schemas.microsoft.com/office/drawing/2014/main" id="{00000000-0008-0000-0700-000014000000}"/>
            </a:ext>
          </a:extLst>
        </xdr:cNvPr>
        <xdr:cNvCxnSpPr/>
      </xdr:nvCxnSpPr>
      <xdr:spPr>
        <a:xfrm flipV="1">
          <a:off x="59690" y="8085455"/>
          <a:ext cx="10313035" cy="146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=""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1403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101403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0</xdr:rowOff>
    </xdr:from>
    <xdr:to>
      <xdr:col>0</xdr:col>
      <xdr:colOff>81643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="" xmlns:a16="http://schemas.microsoft.com/office/drawing/2014/main" id="{00000000-0008-0000-0800-00000C000000}"/>
            </a:ext>
          </a:extLst>
        </xdr:cNvPr>
        <xdr:cNvCxnSpPr/>
      </xdr:nvCxnSpPr>
      <xdr:spPr>
        <a:xfrm flipV="1">
          <a:off x="0" y="2181225"/>
          <a:ext cx="8128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=""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28994</xdr:rowOff>
    </xdr:from>
    <xdr:to>
      <xdr:col>7</xdr:col>
      <xdr:colOff>0</xdr:colOff>
      <xdr:row>8</xdr:row>
      <xdr:rowOff>28994</xdr:rowOff>
    </xdr:to>
    <xdr:cxnSp macro="">
      <xdr:nvCxnSpPr>
        <xdr:cNvPr id="18" name="Straight Connector 17">
          <a:extLst>
            <a:ext uri="{FF2B5EF4-FFF2-40B4-BE49-F238E27FC236}">
              <a16:creationId xmlns=""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19050" y="2209800"/>
          <a:ext cx="10121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139</xdr:row>
      <xdr:rowOff>69477</xdr:rowOff>
    </xdr:from>
    <xdr:to>
      <xdr:col>6</xdr:col>
      <xdr:colOff>1652649</xdr:colOff>
      <xdr:row>139</xdr:row>
      <xdr:rowOff>69477</xdr:rowOff>
    </xdr:to>
    <xdr:cxnSp macro="">
      <xdr:nvCxnSpPr>
        <xdr:cNvPr id="20" name="Straight Connector 19">
          <a:extLst>
            <a:ext uri="{FF2B5EF4-FFF2-40B4-BE49-F238E27FC236}">
              <a16:creationId xmlns="" xmlns:a16="http://schemas.microsoft.com/office/drawing/2014/main" id="{00000000-0008-0000-0800-000014000000}"/>
            </a:ext>
          </a:extLst>
        </xdr:cNvPr>
        <xdr:cNvCxnSpPr/>
      </xdr:nvCxnSpPr>
      <xdr:spPr>
        <a:xfrm>
          <a:off x="0" y="7642860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="" xmlns:a16="http://schemas.microsoft.com/office/drawing/2014/main" id="{00000000-0008-0000-0800-000018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="" xmlns:a16="http://schemas.microsoft.com/office/drawing/2014/main" id="{00000000-0008-0000-0800-000019000000}"/>
            </a:ext>
          </a:extLst>
        </xdr:cNvPr>
        <xdr:cNvSpPr txBox="1"/>
      </xdr:nvSpPr>
      <xdr:spPr>
        <a:xfrm>
          <a:off x="72898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=""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101403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="" xmlns:a16="http://schemas.microsoft.com/office/drawing/2014/main" id="{00000000-0008-0000-0800-00001B000000}"/>
            </a:ext>
          </a:extLst>
        </xdr:cNvPr>
        <xdr:cNvSpPr txBox="1"/>
      </xdr:nvSpPr>
      <xdr:spPr>
        <a:xfrm>
          <a:off x="101403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=""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="" xmlns:a16="http://schemas.microsoft.com/office/drawing/2014/main" id="{00000000-0008-0000-0800-000027000000}"/>
            </a:ext>
          </a:extLst>
        </xdr:cNvPr>
        <xdr:cNvSpPr txBox="1"/>
      </xdr:nvSpPr>
      <xdr:spPr>
        <a:xfrm>
          <a:off x="16694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="" xmlns:a16="http://schemas.microsoft.com/office/drawing/2014/main" id="{00000000-0008-0000-0800-00002B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="" xmlns:a16="http://schemas.microsoft.com/office/drawing/2014/main" id="{00000000-0008-0000-0800-00002C000000}"/>
            </a:ext>
          </a:extLst>
        </xdr:cNvPr>
        <xdr:cNvSpPr txBox="1"/>
      </xdr:nvSpPr>
      <xdr:spPr>
        <a:xfrm>
          <a:off x="72898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="" xmlns:a16="http://schemas.microsoft.com/office/drawing/2014/main" id="{00000000-0008-0000-0800-00002D000000}"/>
            </a:ext>
          </a:extLst>
        </xdr:cNvPr>
        <xdr:cNvSpPr txBox="1"/>
      </xdr:nvSpPr>
      <xdr:spPr>
        <a:xfrm>
          <a:off x="72898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="" xmlns:a16="http://schemas.microsoft.com/office/drawing/2014/main" id="{00000000-0008-0000-0800-00002E000000}"/>
            </a:ext>
          </a:extLst>
        </xdr:cNvPr>
        <xdr:cNvSpPr txBox="1"/>
      </xdr:nvSpPr>
      <xdr:spPr>
        <a:xfrm>
          <a:off x="101403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7" name="TextBox 46">
          <a:extLst>
            <a:ext uri="{FF2B5EF4-FFF2-40B4-BE49-F238E27FC236}">
              <a16:creationId xmlns="" xmlns:a16="http://schemas.microsoft.com/office/drawing/2014/main" id="{00000000-0008-0000-0800-00002F000000}"/>
            </a:ext>
          </a:extLst>
        </xdr:cNvPr>
        <xdr:cNvSpPr txBox="1"/>
      </xdr:nvSpPr>
      <xdr:spPr>
        <a:xfrm>
          <a:off x="101403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8" name="TextBox 47">
          <a:extLst>
            <a:ext uri="{FF2B5EF4-FFF2-40B4-BE49-F238E27FC236}">
              <a16:creationId xmlns="" xmlns:a16="http://schemas.microsoft.com/office/drawing/2014/main" id="{00000000-0008-0000-0800-000030000000}"/>
            </a:ext>
          </a:extLst>
        </xdr:cNvPr>
        <xdr:cNvSpPr txBox="1"/>
      </xdr:nvSpPr>
      <xdr:spPr>
        <a:xfrm>
          <a:off x="101403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68036</xdr:colOff>
      <xdr:row>72</xdr:row>
      <xdr:rowOff>68034</xdr:rowOff>
    </xdr:from>
    <xdr:to>
      <xdr:col>7</xdr:col>
      <xdr:colOff>-1</xdr:colOff>
      <xdr:row>72</xdr:row>
      <xdr:rowOff>68035</xdr:rowOff>
    </xdr:to>
    <xdr:cxnSp macro="">
      <xdr:nvCxnSpPr>
        <xdr:cNvPr id="31" name="Straight Connector 30">
          <a:extLst>
            <a:ext uri="{FF2B5EF4-FFF2-40B4-BE49-F238E27FC236}">
              <a16:creationId xmlns="" xmlns:a16="http://schemas.microsoft.com/office/drawing/2014/main" id="{00000000-0008-0000-0800-00001F000000}"/>
            </a:ext>
          </a:extLst>
        </xdr:cNvPr>
        <xdr:cNvCxnSpPr/>
      </xdr:nvCxnSpPr>
      <xdr:spPr>
        <a:xfrm flipV="1">
          <a:off x="67945" y="4812030"/>
          <a:ext cx="100717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</xdr:row>
      <xdr:rowOff>98243</xdr:rowOff>
    </xdr:from>
    <xdr:to>
      <xdr:col>6</xdr:col>
      <xdr:colOff>1668236</xdr:colOff>
      <xdr:row>6</xdr:row>
      <xdr:rowOff>98243</xdr:rowOff>
    </xdr:to>
    <xdr:cxnSp macro="">
      <xdr:nvCxnSpPr>
        <xdr:cNvPr id="29" name="Straight Connector 28">
          <a:extLst>
            <a:ext uri="{FF2B5EF4-FFF2-40B4-BE49-F238E27FC236}">
              <a16:creationId xmlns="" xmlns:a16="http://schemas.microsoft.com/office/drawing/2014/main" id="{00000000-0008-0000-0800-00001D000000}"/>
            </a:ext>
          </a:extLst>
        </xdr:cNvPr>
        <xdr:cNvCxnSpPr/>
      </xdr:nvCxnSpPr>
      <xdr:spPr>
        <a:xfrm>
          <a:off x="0" y="1964690"/>
          <a:ext cx="10074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100</xdr:row>
      <xdr:rowOff>27214</xdr:rowOff>
    </xdr:from>
    <xdr:to>
      <xdr:col>6</xdr:col>
      <xdr:colOff>1646464</xdr:colOff>
      <xdr:row>100</xdr:row>
      <xdr:rowOff>40821</xdr:rowOff>
    </xdr:to>
    <xdr:cxnSp macro="">
      <xdr:nvCxnSpPr>
        <xdr:cNvPr id="30" name="Straight Connector 29">
          <a:extLst>
            <a:ext uri="{FF2B5EF4-FFF2-40B4-BE49-F238E27FC236}">
              <a16:creationId xmlns="" xmlns:a16="http://schemas.microsoft.com/office/drawing/2014/main" id="{00000000-0008-0000-0800-00001E000000}"/>
            </a:ext>
          </a:extLst>
        </xdr:cNvPr>
        <xdr:cNvCxnSpPr/>
      </xdr:nvCxnSpPr>
      <xdr:spPr>
        <a:xfrm flipV="1">
          <a:off x="67945" y="5056505"/>
          <a:ext cx="9984105" cy="1397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</xdr:colOff>
      <xdr:row>153</xdr:row>
      <xdr:rowOff>31377</xdr:rowOff>
    </xdr:from>
    <xdr:to>
      <xdr:col>6</xdr:col>
      <xdr:colOff>1655370</xdr:colOff>
      <xdr:row>153</xdr:row>
      <xdr:rowOff>31377</xdr:rowOff>
    </xdr:to>
    <xdr:cxnSp macro="">
      <xdr:nvCxnSpPr>
        <xdr:cNvPr id="32" name="Straight Connector 31">
          <a:extLst>
            <a:ext uri="{FF2B5EF4-FFF2-40B4-BE49-F238E27FC236}">
              <a16:creationId xmlns="" xmlns:a16="http://schemas.microsoft.com/office/drawing/2014/main" id="{00000000-0008-0000-0800-000020000000}"/>
            </a:ext>
          </a:extLst>
        </xdr:cNvPr>
        <xdr:cNvCxnSpPr/>
      </xdr:nvCxnSpPr>
      <xdr:spPr>
        <a:xfrm>
          <a:off x="2540" y="7880985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era.mazalan/Desktop/oktober/Buletin_Perdagangan_Borong%20Runcit_Okt%202020%20without%20label_Yo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 Monthly Blow"/>
      <sheetName val="indeks volume"/>
      <sheetName val="SA"/>
      <sheetName val="NSO"/>
      <sheetName val="Indikator"/>
      <sheetName val="Carta 2"/>
      <sheetName val="Carta 2 (BI)"/>
      <sheetName val="Carta 3"/>
      <sheetName val="Carta 3(BI)"/>
      <sheetName val="Carta 4 (Sales Borong)"/>
      <sheetName val="Carta 4 (Sales Borong) BI"/>
      <sheetName val="Carta 5 (Indeks Borong)"/>
      <sheetName val="Carta 5 (Indeks Borong) BI"/>
      <sheetName val="Carta 6 (Sales Runcit)"/>
      <sheetName val="Carta 6 (Sales Runcit) BI"/>
      <sheetName val="Carta 7 (Indeks Runcit)"/>
      <sheetName val="Carta 7 (Indeks Runcit) BI"/>
      <sheetName val="Carta 8 (Sales MV)"/>
      <sheetName val="Carta 8 (Sales MV) BI"/>
      <sheetName val="Carta 9 (Indeks MV)"/>
      <sheetName val="Carta 9 (Indeks MV) BI"/>
      <sheetName val="Chart 10 (CPI)"/>
      <sheetName val="Chart11 (P.TENAGA BURUH) "/>
      <sheetName val="Chart12 (Kadar Pengangguran)"/>
      <sheetName val="Chart13( EKSPORT)"/>
      <sheetName val="Chart14 (IMPORT)"/>
      <sheetName val="Data Update!!!"/>
      <sheetName val="1"/>
      <sheetName val="2"/>
      <sheetName val="3"/>
      <sheetName val="4"/>
      <sheetName val="5"/>
      <sheetName val="6"/>
      <sheetName val="7"/>
      <sheetName val="8"/>
      <sheetName val="9"/>
      <sheetName val="JADUAL 2"/>
      <sheetName val="JUalan  (MoM)"/>
      <sheetName val="Carta"/>
      <sheetName val="Jadual"/>
      <sheetName val="Sheet3"/>
      <sheetName val="Sheet4"/>
      <sheetName val="bbb"/>
      <sheetName val="q=2010"/>
      <sheetName val="month"/>
      <sheetName val="Sheet9"/>
      <sheetName val="bbb (2)"/>
      <sheetName val="Sheet1"/>
      <sheetName val="Sheet6"/>
      <sheetName val="Sheet7"/>
      <sheetName val="Jad. 1 (Indeks Volum)"/>
      <sheetName val="Jad. 2 (Indeks Volum Seasonal)"/>
      <sheetName val="Jad. 3 (Nilai Jualan)"/>
      <sheetName val="Jad. x (Nilai Jualan Bor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2">
          <cell r="E22">
            <v>138.33110405517499</v>
          </cell>
        </row>
        <row r="23">
          <cell r="E23">
            <v>132.90296693521401</v>
          </cell>
        </row>
        <row r="24">
          <cell r="E24">
            <v>137.10165398393301</v>
          </cell>
        </row>
        <row r="25">
          <cell r="E25">
            <v>129.003283263361</v>
          </cell>
        </row>
        <row r="26">
          <cell r="E26">
            <v>133.83551676876101</v>
          </cell>
        </row>
        <row r="27">
          <cell r="E27">
            <v>146.724668912488</v>
          </cell>
        </row>
        <row r="28">
          <cell r="E28">
            <v>146.451073932209</v>
          </cell>
        </row>
        <row r="29">
          <cell r="E29">
            <v>142.50492811730101</v>
          </cell>
        </row>
        <row r="30">
          <cell r="E30">
            <v>134.77250927001</v>
          </cell>
        </row>
        <row r="31">
          <cell r="E31">
            <v>139.46479501470901</v>
          </cell>
        </row>
        <row r="32">
          <cell r="E32">
            <v>143.34522968811399</v>
          </cell>
        </row>
        <row r="33">
          <cell r="E33">
            <v>149.64531342085101</v>
          </cell>
        </row>
        <row r="63">
          <cell r="E63">
            <v>11.235110528159</v>
          </cell>
        </row>
        <row r="64">
          <cell r="E64">
            <v>9.2956505914063801</v>
          </cell>
        </row>
        <row r="65">
          <cell r="E65">
            <v>7.3563068025276301</v>
          </cell>
        </row>
        <row r="66">
          <cell r="E66">
            <v>7.7120800900839699</v>
          </cell>
        </row>
        <row r="67">
          <cell r="E67">
            <v>9.4219658311154806</v>
          </cell>
        </row>
        <row r="68">
          <cell r="E68">
            <v>9.6427652734051303</v>
          </cell>
        </row>
        <row r="69">
          <cell r="E69">
            <v>8.4393224319511102</v>
          </cell>
        </row>
        <row r="70">
          <cell r="E70">
            <v>7.45393470139157</v>
          </cell>
        </row>
        <row r="71">
          <cell r="E71">
            <v>7.3734659079990799</v>
          </cell>
        </row>
        <row r="72">
          <cell r="E72">
            <v>6.6472479188045099</v>
          </cell>
        </row>
        <row r="73">
          <cell r="E73">
            <v>7.0682304100283799</v>
          </cell>
        </row>
        <row r="74">
          <cell r="E74">
            <v>6.9918951372484299</v>
          </cell>
        </row>
        <row r="104">
          <cell r="E104">
            <v>-1.09742402912522</v>
          </cell>
        </row>
        <row r="105">
          <cell r="E105">
            <v>-3.9240177811317798</v>
          </cell>
        </row>
        <row r="106">
          <cell r="E106">
            <v>3.1592124280910299</v>
          </cell>
        </row>
        <row r="107">
          <cell r="E107">
            <v>-5.90683663197896</v>
          </cell>
        </row>
        <row r="108">
          <cell r="E108">
            <v>3.74582210867842</v>
          </cell>
        </row>
        <row r="109">
          <cell r="E109">
            <v>9.6305916806797001</v>
          </cell>
        </row>
        <row r="110">
          <cell r="E110">
            <v>-0.18646828942049401</v>
          </cell>
        </row>
        <row r="111">
          <cell r="E111">
            <v>-2.6945147679385602</v>
          </cell>
        </row>
        <row r="112">
          <cell r="E112">
            <v>-5.4260711888687503</v>
          </cell>
        </row>
        <row r="113">
          <cell r="E113">
            <v>3.4816341775593602</v>
          </cell>
        </row>
        <row r="114">
          <cell r="E114">
            <v>2.7823757766221302</v>
          </cell>
        </row>
        <row r="115">
          <cell r="E115">
            <v>4.3950424764357603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2"/>
  <sheetViews>
    <sheetView showGridLines="0" tabSelected="1" view="pageBreakPreview" zoomScaleNormal="100" zoomScaleSheetLayoutView="100" workbookViewId="0">
      <pane xSplit="2" ySplit="34" topLeftCell="C35" activePane="bottomRight" state="frozen"/>
      <selection activeCell="B1" sqref="B1:B2"/>
      <selection pane="topRight" activeCell="B1" sqref="B1:B2"/>
      <selection pane="bottomLeft" activeCell="B1" sqref="B1:B2"/>
      <selection pane="bottomRight" activeCell="A240" sqref="A240:XFD240"/>
    </sheetView>
  </sheetViews>
  <sheetFormatPr defaultColWidth="9.140625" defaultRowHeight="14.25"/>
  <cols>
    <col min="1" max="1" width="10" style="3" bestFit="1" customWidth="1"/>
    <col min="2" max="2" width="10.5703125" style="1" customWidth="1"/>
    <col min="3" max="3" width="32.5703125" style="1" customWidth="1"/>
    <col min="4" max="4" width="31.85546875" style="1" customWidth="1"/>
    <col min="5" max="5" width="30.85546875" style="1" customWidth="1"/>
    <col min="6" max="6" width="33.140625" style="1" customWidth="1"/>
    <col min="7" max="8" width="9.140625" style="3"/>
    <col min="9" max="11" width="15.7109375" style="38" customWidth="1"/>
    <col min="12" max="13" width="16.85546875" style="38" customWidth="1"/>
    <col min="14" max="17" width="12.85546875" style="3" customWidth="1"/>
    <col min="18" max="16384" width="9.140625" style="3"/>
  </cols>
  <sheetData>
    <row r="1" spans="1:9" ht="15" customHeight="1">
      <c r="A1" s="43" t="s">
        <v>0</v>
      </c>
      <c r="B1" s="114">
        <v>1</v>
      </c>
      <c r="C1" s="99" t="s">
        <v>1</v>
      </c>
      <c r="D1" s="3"/>
      <c r="E1" s="3"/>
      <c r="F1" s="3"/>
    </row>
    <row r="2" spans="1:9" ht="15" customHeight="1">
      <c r="A2" s="43" t="s">
        <v>2</v>
      </c>
      <c r="B2" s="114"/>
      <c r="C2" s="115" t="s">
        <v>3</v>
      </c>
      <c r="D2" s="115"/>
      <c r="E2" s="115"/>
      <c r="F2" s="3"/>
    </row>
    <row r="3" spans="1:9" ht="9" customHeight="1">
      <c r="B3" s="3"/>
      <c r="C3" s="3"/>
      <c r="D3" s="3"/>
      <c r="E3" s="3"/>
      <c r="F3" s="3"/>
    </row>
    <row r="4" spans="1:9" ht="15.95" customHeight="1">
      <c r="A4" s="116" t="s">
        <v>4</v>
      </c>
      <c r="B4" s="116"/>
      <c r="C4" s="6" t="s">
        <v>5</v>
      </c>
      <c r="D4" s="6" t="s">
        <v>6</v>
      </c>
      <c r="E4" s="6" t="s">
        <v>7</v>
      </c>
      <c r="F4" s="6" t="s">
        <v>8</v>
      </c>
    </row>
    <row r="5" spans="1:9" ht="15.95" customHeight="1">
      <c r="A5" s="117" t="s">
        <v>9</v>
      </c>
      <c r="B5" s="117"/>
      <c r="C5" s="8" t="s">
        <v>10</v>
      </c>
      <c r="D5" s="8" t="s">
        <v>11</v>
      </c>
      <c r="E5" s="8" t="s">
        <v>12</v>
      </c>
      <c r="F5" s="8" t="s">
        <v>13</v>
      </c>
    </row>
    <row r="6" spans="1:9" ht="9" customHeight="1">
      <c r="A6" s="117"/>
      <c r="B6" s="117"/>
      <c r="C6" s="86"/>
      <c r="D6" s="6"/>
      <c r="E6" s="6"/>
      <c r="F6" s="6"/>
    </row>
    <row r="7" spans="1:9" ht="15.75" customHeight="1">
      <c r="A7" s="113" t="s">
        <v>14</v>
      </c>
      <c r="B7" s="113"/>
      <c r="C7" s="113"/>
      <c r="D7" s="113"/>
      <c r="E7" s="113"/>
      <c r="F7" s="113"/>
    </row>
    <row r="8" spans="1:9" ht="9" customHeight="1">
      <c r="A8" s="34"/>
      <c r="B8" s="34"/>
    </row>
    <row r="9" spans="1:9" ht="15" hidden="1" customHeight="1">
      <c r="A9" s="6">
        <v>2018</v>
      </c>
      <c r="B9" s="10" t="s">
        <v>15</v>
      </c>
      <c r="C9" s="54">
        <v>101059.462072735</v>
      </c>
      <c r="D9" s="54">
        <v>49749.911852188001</v>
      </c>
      <c r="E9" s="54">
        <v>39654.542681090999</v>
      </c>
      <c r="F9" s="54">
        <v>11655.007539456299</v>
      </c>
    </row>
    <row r="10" spans="1:9" ht="15" hidden="1" customHeight="1">
      <c r="A10" s="10"/>
      <c r="B10" s="10" t="s">
        <v>16</v>
      </c>
      <c r="C10" s="54">
        <v>97152.225319267105</v>
      </c>
      <c r="D10" s="54">
        <v>47385.744562551998</v>
      </c>
      <c r="E10" s="54">
        <v>39222.719319993099</v>
      </c>
      <c r="F10" s="54">
        <v>10543.761436721899</v>
      </c>
    </row>
    <row r="11" spans="1:9" ht="15" hidden="1" customHeight="1">
      <c r="A11" s="10"/>
      <c r="B11" s="10" t="s">
        <v>17</v>
      </c>
      <c r="C11" s="54">
        <v>103777.24956726001</v>
      </c>
      <c r="D11" s="54">
        <v>50674.811321501802</v>
      </c>
      <c r="E11" s="54">
        <v>40824.936294660198</v>
      </c>
      <c r="F11" s="54">
        <v>12277.5019510981</v>
      </c>
    </row>
    <row r="12" spans="1:9" ht="15" hidden="1" customHeight="1">
      <c r="A12" s="10"/>
      <c r="B12" s="10" t="s">
        <v>18</v>
      </c>
      <c r="C12" s="54">
        <v>99769.544812783701</v>
      </c>
      <c r="D12" s="54">
        <v>48575.187872941402</v>
      </c>
      <c r="E12" s="54">
        <v>39128.678583866102</v>
      </c>
      <c r="F12" s="54">
        <v>12065.678355976201</v>
      </c>
      <c r="G12" s="94"/>
      <c r="H12" s="94"/>
      <c r="I12" s="103"/>
    </row>
    <row r="13" spans="1:9" ht="15" hidden="1" customHeight="1">
      <c r="A13" s="10"/>
      <c r="B13" s="10" t="s">
        <v>19</v>
      </c>
      <c r="C13" s="54">
        <v>103705.122959097</v>
      </c>
      <c r="D13" s="54">
        <v>50536.851904522002</v>
      </c>
      <c r="E13" s="54">
        <v>40860.448106370299</v>
      </c>
      <c r="F13" s="54">
        <v>12307.822948204501</v>
      </c>
    </row>
    <row r="14" spans="1:9" ht="15" hidden="1" customHeight="1">
      <c r="A14" s="10"/>
      <c r="B14" s="10" t="s">
        <v>20</v>
      </c>
      <c r="C14" s="54">
        <v>106130.86504346201</v>
      </c>
      <c r="D14" s="54">
        <v>50405.847724322601</v>
      </c>
      <c r="E14" s="54">
        <v>42705.665098343103</v>
      </c>
      <c r="F14" s="54">
        <v>13019.3522207962</v>
      </c>
    </row>
    <row r="15" spans="1:9" ht="15" hidden="1" customHeight="1">
      <c r="A15" s="10"/>
      <c r="B15" s="10" t="s">
        <v>21</v>
      </c>
      <c r="C15" s="54">
        <v>106450.962147193</v>
      </c>
      <c r="D15" s="54">
        <v>49162.607651444501</v>
      </c>
      <c r="E15" s="54">
        <v>43427.141397917701</v>
      </c>
      <c r="F15" s="54">
        <v>13861.213097830499</v>
      </c>
    </row>
    <row r="16" spans="1:9" ht="15" hidden="1" customHeight="1">
      <c r="A16" s="10"/>
      <c r="B16" s="10" t="s">
        <v>22</v>
      </c>
      <c r="C16" s="54">
        <v>107865.58990321901</v>
      </c>
      <c r="D16" s="54">
        <v>50919.930400054203</v>
      </c>
      <c r="E16" s="54">
        <v>43478.163010436001</v>
      </c>
      <c r="F16" s="54">
        <v>13467.4964927284</v>
      </c>
    </row>
    <row r="17" spans="1:6" ht="15" hidden="1" customHeight="1">
      <c r="A17" s="10"/>
      <c r="B17" s="10" t="s">
        <v>23</v>
      </c>
      <c r="C17" s="54">
        <v>104716.819339931</v>
      </c>
      <c r="D17" s="54">
        <v>52381.886187693497</v>
      </c>
      <c r="E17" s="54">
        <v>41170.812496201703</v>
      </c>
      <c r="F17" s="54">
        <v>11164.1206560357</v>
      </c>
    </row>
    <row r="18" spans="1:6" ht="15" hidden="1" customHeight="1">
      <c r="A18" s="10"/>
      <c r="B18" s="10" t="s">
        <v>24</v>
      </c>
      <c r="C18" s="54">
        <v>106017.66888129</v>
      </c>
      <c r="D18" s="54">
        <v>51888.910340093702</v>
      </c>
      <c r="E18" s="54">
        <v>41996.593505972298</v>
      </c>
      <c r="F18" s="54">
        <v>12132.1650352243</v>
      </c>
    </row>
    <row r="19" spans="1:6" ht="15" hidden="1" customHeight="1">
      <c r="A19" s="10"/>
      <c r="B19" s="10" t="s">
        <v>25</v>
      </c>
      <c r="C19" s="54">
        <v>106190.454215272</v>
      </c>
      <c r="D19" s="54">
        <v>51045.434143268401</v>
      </c>
      <c r="E19" s="54">
        <v>42858.104239772802</v>
      </c>
      <c r="F19" s="54">
        <v>12286.9158322311</v>
      </c>
    </row>
    <row r="20" spans="1:6" ht="15" hidden="1" customHeight="1">
      <c r="A20" s="10"/>
      <c r="B20" s="10" t="s">
        <v>26</v>
      </c>
      <c r="C20" s="54">
        <v>109309.196036334</v>
      </c>
      <c r="D20" s="54">
        <v>52745.749546589097</v>
      </c>
      <c r="E20" s="54">
        <v>44665.884244257802</v>
      </c>
      <c r="F20" s="54">
        <v>11897.562245486901</v>
      </c>
    </row>
    <row r="21" spans="1:6" ht="10.5" hidden="1" customHeight="1">
      <c r="A21" s="10"/>
      <c r="B21" s="6"/>
      <c r="C21" s="54"/>
      <c r="D21" s="54"/>
      <c r="E21" s="54"/>
      <c r="F21" s="54"/>
    </row>
    <row r="22" spans="1:6" ht="15" hidden="1">
      <c r="A22" s="6">
        <v>2019</v>
      </c>
      <c r="B22" s="10" t="s">
        <v>15</v>
      </c>
      <c r="C22" s="54">
        <v>108943.91699611599</v>
      </c>
      <c r="D22" s="54">
        <v>52857.9336072281</v>
      </c>
      <c r="E22" s="54">
        <v>43874.963270395703</v>
      </c>
      <c r="F22" s="54">
        <v>12211.020118492101</v>
      </c>
    </row>
    <row r="23" spans="1:6" ht="15" hidden="1">
      <c r="A23" s="6"/>
      <c r="B23" s="10" t="s">
        <v>16</v>
      </c>
      <c r="C23" s="54">
        <v>103482.327135757</v>
      </c>
      <c r="D23" s="54">
        <v>50157.435983101197</v>
      </c>
      <c r="E23" s="54">
        <v>42542.892088583802</v>
      </c>
      <c r="F23" s="54">
        <v>10781.999064072101</v>
      </c>
    </row>
    <row r="24" spans="1:6" ht="15" hidden="1">
      <c r="A24" s="6"/>
      <c r="B24" s="10" t="s">
        <v>27</v>
      </c>
      <c r="C24" s="54">
        <v>109437.57075869699</v>
      </c>
      <c r="D24" s="54">
        <v>53210.237814371998</v>
      </c>
      <c r="E24" s="54">
        <v>43633.733065188797</v>
      </c>
      <c r="F24" s="54">
        <v>12593.5998791364</v>
      </c>
    </row>
    <row r="25" spans="1:6" ht="15" hidden="1">
      <c r="A25" s="6"/>
      <c r="B25" s="10" t="s">
        <v>28</v>
      </c>
      <c r="C25" s="54">
        <v>105373.259363167</v>
      </c>
      <c r="D25" s="54">
        <v>51169.357711206198</v>
      </c>
      <c r="E25" s="54">
        <v>41867.216260902896</v>
      </c>
      <c r="F25" s="54">
        <v>12336.685391057599</v>
      </c>
    </row>
    <row r="26" spans="1:6" ht="15" hidden="1">
      <c r="A26" s="6"/>
      <c r="B26" s="10" t="s">
        <v>29</v>
      </c>
      <c r="C26" s="54">
        <v>110797.421261993</v>
      </c>
      <c r="D26" s="54">
        <v>53305.917072778197</v>
      </c>
      <c r="E26" s="54">
        <v>44066.097530057203</v>
      </c>
      <c r="F26" s="54">
        <v>13425.406659157799</v>
      </c>
    </row>
    <row r="27" spans="1:6" ht="15" hidden="1">
      <c r="A27" s="6"/>
      <c r="B27" s="10" t="s">
        <v>20</v>
      </c>
      <c r="C27" s="54">
        <v>112340.66423181799</v>
      </c>
      <c r="D27" s="54">
        <v>53640.290244093303</v>
      </c>
      <c r="E27" s="54">
        <v>46000.434393682997</v>
      </c>
      <c r="F27" s="54">
        <v>12699.9395940415</v>
      </c>
    </row>
    <row r="28" spans="1:6" ht="15" hidden="1">
      <c r="A28" s="6"/>
      <c r="B28" s="10" t="s">
        <v>21</v>
      </c>
      <c r="C28" s="54">
        <v>112540.231829572</v>
      </c>
      <c r="D28" s="54">
        <v>52399.872189576403</v>
      </c>
      <c r="E28" s="54">
        <v>46512.073703725502</v>
      </c>
      <c r="F28" s="54">
        <v>13628.2859362699</v>
      </c>
    </row>
    <row r="29" spans="1:6" hidden="1">
      <c r="A29" s="10"/>
      <c r="B29" s="10" t="s">
        <v>30</v>
      </c>
      <c r="C29" s="54">
        <v>114068.759560561</v>
      </c>
      <c r="D29" s="54">
        <v>53983.8741240487</v>
      </c>
      <c r="E29" s="54">
        <v>46466.308633599299</v>
      </c>
      <c r="F29" s="54">
        <v>13618.5768029132</v>
      </c>
    </row>
    <row r="30" spans="1:6" hidden="1">
      <c r="A30" s="10"/>
      <c r="B30" s="10" t="s">
        <v>31</v>
      </c>
      <c r="C30" s="54">
        <v>110621.306553562</v>
      </c>
      <c r="D30" s="54">
        <v>54838.834674568498</v>
      </c>
      <c r="E30" s="54">
        <v>44126.110699675803</v>
      </c>
      <c r="F30" s="54">
        <v>11656.3611793174</v>
      </c>
    </row>
    <row r="31" spans="1:6" ht="15" hidden="1">
      <c r="A31" s="6"/>
      <c r="B31" s="10" t="s">
        <v>32</v>
      </c>
      <c r="C31" s="54">
        <v>111317.64427625301</v>
      </c>
      <c r="D31" s="54">
        <v>53889.592753471101</v>
      </c>
      <c r="E31" s="54">
        <v>44843.565760138503</v>
      </c>
      <c r="F31" s="54">
        <v>12584.4857626432</v>
      </c>
    </row>
    <row r="32" spans="1:6" ht="15" hidden="1">
      <c r="A32" s="6"/>
      <c r="B32" s="3" t="s">
        <v>25</v>
      </c>
      <c r="C32" s="54">
        <v>111697.846132053</v>
      </c>
      <c r="D32" s="54">
        <v>53166.855426587499</v>
      </c>
      <c r="E32" s="54">
        <v>45879.306350478299</v>
      </c>
      <c r="F32" s="54">
        <v>12651.684354986999</v>
      </c>
    </row>
    <row r="33" spans="1:16" ht="15" hidden="1">
      <c r="A33" s="6"/>
      <c r="B33" s="3" t="s">
        <v>26</v>
      </c>
      <c r="C33" s="54">
        <v>115825.006061486</v>
      </c>
      <c r="D33" s="54">
        <v>55602.0265719116</v>
      </c>
      <c r="E33" s="54">
        <v>47787.498578794897</v>
      </c>
      <c r="F33" s="54">
        <v>12435.480910779101</v>
      </c>
    </row>
    <row r="34" spans="1:16" ht="15" hidden="1" customHeight="1">
      <c r="A34" s="6"/>
      <c r="B34" s="3"/>
      <c r="C34" s="54"/>
      <c r="D34" s="54"/>
      <c r="E34" s="54"/>
      <c r="F34" s="54"/>
    </row>
    <row r="35" spans="1:16" ht="13.5" hidden="1" customHeight="1">
      <c r="A35" s="6">
        <v>2020</v>
      </c>
      <c r="B35" s="36" t="s">
        <v>15</v>
      </c>
      <c r="C35" s="54">
        <v>114776.27756785401</v>
      </c>
      <c r="D35" s="54">
        <v>55631.202350098298</v>
      </c>
      <c r="E35" s="54">
        <v>46815.9918676382</v>
      </c>
      <c r="F35" s="54">
        <v>12329.0833501177</v>
      </c>
    </row>
    <row r="36" spans="1:16" ht="13.5" hidden="1" customHeight="1">
      <c r="A36" s="6"/>
      <c r="B36" s="17" t="s">
        <v>16</v>
      </c>
      <c r="C36" s="54">
        <v>108972.504710875</v>
      </c>
      <c r="D36" s="54">
        <v>52605.968492763001</v>
      </c>
      <c r="E36" s="54">
        <v>45202.247329707199</v>
      </c>
      <c r="F36" s="54">
        <v>11164.288888404701</v>
      </c>
    </row>
    <row r="37" spans="1:16" ht="13.5" hidden="1" customHeight="1">
      <c r="A37" s="6"/>
      <c r="B37" s="17" t="s">
        <v>17</v>
      </c>
      <c r="C37" s="54">
        <v>103182.07391107301</v>
      </c>
      <c r="D37" s="54">
        <v>51777.388668527099</v>
      </c>
      <c r="E37" s="54">
        <v>40732.216579512598</v>
      </c>
      <c r="F37" s="54">
        <v>10672.4686630329</v>
      </c>
    </row>
    <row r="38" spans="1:16" ht="13.5" hidden="1" customHeight="1">
      <c r="A38" s="6"/>
      <c r="B38" s="17" t="s">
        <v>18</v>
      </c>
      <c r="C38" s="54">
        <v>66851.887335147796</v>
      </c>
      <c r="D38" s="54">
        <v>37694.1288330471</v>
      </c>
      <c r="E38" s="54">
        <v>28319.978254516602</v>
      </c>
      <c r="F38" s="54">
        <v>837.78024758412698</v>
      </c>
    </row>
    <row r="39" spans="1:16" ht="13.5" hidden="1" customHeight="1">
      <c r="A39" s="6"/>
      <c r="B39" s="17" t="s">
        <v>19</v>
      </c>
      <c r="C39" s="54">
        <v>84440.371435961395</v>
      </c>
      <c r="D39" s="54">
        <v>40710.222476660398</v>
      </c>
      <c r="E39" s="54">
        <v>36952.8318040538</v>
      </c>
      <c r="F39" s="54">
        <v>6777.3171552471504</v>
      </c>
    </row>
    <row r="40" spans="1:16" ht="13.5" hidden="1" customHeight="1">
      <c r="A40" s="6"/>
      <c r="B40" s="17" t="s">
        <v>33</v>
      </c>
      <c r="C40" s="54">
        <v>102869.37768493099</v>
      </c>
      <c r="D40" s="54">
        <v>48971.634037629701</v>
      </c>
      <c r="E40" s="54">
        <v>41773.662990122597</v>
      </c>
      <c r="F40" s="54">
        <v>12124.0806571782</v>
      </c>
    </row>
    <row r="41" spans="1:16" ht="13.5" hidden="1" customHeight="1">
      <c r="A41" s="6"/>
      <c r="B41" s="17" t="s">
        <v>34</v>
      </c>
      <c r="C41" s="54">
        <v>108652.893490813</v>
      </c>
      <c r="D41" s="54">
        <v>50046.587818093503</v>
      </c>
      <c r="E41" s="54">
        <v>44745.887660960398</v>
      </c>
      <c r="F41" s="54">
        <v>13860.4180117591</v>
      </c>
    </row>
    <row r="42" spans="1:16" ht="13.5" hidden="1" customHeight="1">
      <c r="A42" s="10"/>
      <c r="B42" s="17" t="s">
        <v>30</v>
      </c>
      <c r="C42" s="54">
        <v>111420.748400475</v>
      </c>
      <c r="D42" s="54">
        <v>51888.617077761199</v>
      </c>
      <c r="E42" s="54">
        <v>45775.002872574201</v>
      </c>
      <c r="F42" s="54">
        <v>13757.1284501398</v>
      </c>
    </row>
    <row r="43" spans="1:16" ht="13.5" hidden="1" customHeight="1">
      <c r="A43" s="10"/>
      <c r="B43" s="17" t="s">
        <v>23</v>
      </c>
      <c r="C43" s="54">
        <v>110992.08110596699</v>
      </c>
      <c r="D43" s="54">
        <v>52518.844702008297</v>
      </c>
      <c r="E43" s="54">
        <v>44825.586798536497</v>
      </c>
      <c r="F43" s="54">
        <v>13647.649605422501</v>
      </c>
    </row>
    <row r="44" spans="1:16" ht="13.5" hidden="1" customHeight="1">
      <c r="A44" s="6"/>
      <c r="B44" s="17" t="s">
        <v>24</v>
      </c>
      <c r="C44" s="54">
        <v>110452.81081146401</v>
      </c>
      <c r="D44" s="54">
        <v>53405.4590837223</v>
      </c>
      <c r="E44" s="54">
        <v>44188.2842716081</v>
      </c>
      <c r="F44" s="54">
        <v>12859.0674561332</v>
      </c>
    </row>
    <row r="45" spans="1:16" ht="13.5" hidden="1" customHeight="1">
      <c r="A45" s="6"/>
      <c r="B45" s="17" t="s">
        <v>25</v>
      </c>
      <c r="C45" s="54">
        <v>110395.2350376</v>
      </c>
      <c r="D45" s="54">
        <v>52770.753723296701</v>
      </c>
      <c r="E45" s="54">
        <v>44827.022246647597</v>
      </c>
      <c r="F45" s="54">
        <v>12797.4590676561</v>
      </c>
    </row>
    <row r="46" spans="1:16" ht="13.5" hidden="1" customHeight="1">
      <c r="A46" s="6"/>
      <c r="B46" s="17" t="s">
        <v>26</v>
      </c>
      <c r="C46" s="54">
        <v>116408.80116726201</v>
      </c>
      <c r="D46" s="54">
        <v>55290.462697946299</v>
      </c>
      <c r="E46" s="54">
        <v>46849.460845615002</v>
      </c>
      <c r="F46" s="54">
        <v>14268.8776237006</v>
      </c>
    </row>
    <row r="47" spans="1:16" ht="15" hidden="1" customHeight="1">
      <c r="A47" s="6"/>
      <c r="B47" s="17"/>
      <c r="C47" s="54"/>
      <c r="D47" s="54"/>
      <c r="E47" s="54"/>
      <c r="F47" s="54"/>
    </row>
    <row r="48" spans="1:16" ht="13.5" customHeight="1">
      <c r="A48" s="6">
        <v>2021</v>
      </c>
      <c r="B48" s="36" t="s">
        <v>15</v>
      </c>
      <c r="C48" s="54">
        <v>111845.70949941</v>
      </c>
      <c r="D48" s="54">
        <v>55414.80716181</v>
      </c>
      <c r="E48" s="54">
        <v>45629.000321247702</v>
      </c>
      <c r="F48" s="54">
        <v>10801.9020163522</v>
      </c>
      <c r="N48" s="104"/>
      <c r="O48" s="104"/>
      <c r="P48" s="104"/>
    </row>
    <row r="49" spans="1:16" ht="13.5" customHeight="1">
      <c r="A49" s="6"/>
      <c r="B49" s="17" t="s">
        <v>16</v>
      </c>
      <c r="C49" s="54">
        <v>108009.128975988</v>
      </c>
      <c r="D49" s="54">
        <v>52576.486411427701</v>
      </c>
      <c r="E49" s="54">
        <v>44273.936101406201</v>
      </c>
      <c r="F49" s="54">
        <v>11158.7064631545</v>
      </c>
      <c r="N49" s="104"/>
      <c r="O49" s="104"/>
      <c r="P49" s="104"/>
    </row>
    <row r="50" spans="1:16" ht="13.5" customHeight="1">
      <c r="A50" s="6"/>
      <c r="B50" s="17" t="s">
        <v>27</v>
      </c>
      <c r="C50" s="54">
        <v>112734.45998237601</v>
      </c>
      <c r="D50" s="54">
        <v>52728.677754214601</v>
      </c>
      <c r="E50" s="54">
        <v>44989.7365382977</v>
      </c>
      <c r="F50" s="54">
        <v>15016.0456898641</v>
      </c>
      <c r="N50" s="104"/>
      <c r="O50" s="104"/>
      <c r="P50" s="104"/>
    </row>
    <row r="51" spans="1:16" ht="13.5" customHeight="1">
      <c r="A51" s="6"/>
      <c r="B51" s="17" t="s">
        <v>18</v>
      </c>
      <c r="C51" s="54">
        <v>111094.83059095099</v>
      </c>
      <c r="D51" s="54">
        <v>52954.623446507801</v>
      </c>
      <c r="E51" s="54">
        <v>44306.328138107601</v>
      </c>
      <c r="F51" s="54">
        <v>13833.879006336099</v>
      </c>
      <c r="N51" s="104"/>
      <c r="O51" s="104"/>
      <c r="P51" s="104"/>
    </row>
    <row r="52" spans="1:16" ht="13.5" customHeight="1">
      <c r="A52" s="6"/>
      <c r="B52" s="17" t="s">
        <v>35</v>
      </c>
      <c r="C52" s="54">
        <v>108241.362334751</v>
      </c>
      <c r="D52" s="54">
        <v>53296.5295461403</v>
      </c>
      <c r="E52" s="54">
        <v>43349.959814633003</v>
      </c>
      <c r="F52" s="54">
        <v>11594.872973978099</v>
      </c>
      <c r="N52" s="104"/>
      <c r="O52" s="104"/>
      <c r="P52" s="104"/>
    </row>
    <row r="53" spans="1:16" ht="13.5" customHeight="1">
      <c r="A53" s="6"/>
      <c r="B53" s="17" t="s">
        <v>36</v>
      </c>
      <c r="C53" s="54">
        <v>92226.658332719293</v>
      </c>
      <c r="D53" s="54">
        <v>50722.6617458693</v>
      </c>
      <c r="E53" s="54">
        <v>40578.697301393702</v>
      </c>
      <c r="F53" s="54">
        <v>925.29928545629502</v>
      </c>
      <c r="N53" s="104"/>
      <c r="O53" s="104"/>
    </row>
    <row r="54" spans="1:16" ht="13.5" customHeight="1">
      <c r="A54" s="6"/>
      <c r="B54" s="17" t="s">
        <v>34</v>
      </c>
      <c r="C54" s="54">
        <v>92678.685681730596</v>
      </c>
      <c r="D54" s="54">
        <v>49518.929273262802</v>
      </c>
      <c r="E54" s="54">
        <v>41136.792899391497</v>
      </c>
      <c r="F54" s="54">
        <v>2022.9635090762999</v>
      </c>
      <c r="N54" s="104"/>
      <c r="O54" s="104"/>
    </row>
    <row r="55" spans="1:16" ht="13.5" customHeight="1">
      <c r="A55" s="10"/>
      <c r="B55" s="17" t="s">
        <v>30</v>
      </c>
      <c r="C55" s="54">
        <v>100050.609929646</v>
      </c>
      <c r="D55" s="54">
        <v>51855.251316661903</v>
      </c>
      <c r="E55" s="54">
        <v>42366.956418466201</v>
      </c>
      <c r="F55" s="54">
        <v>5828.4021945176301</v>
      </c>
      <c r="N55" s="104"/>
      <c r="O55" s="104"/>
    </row>
    <row r="56" spans="1:16" ht="13.5" customHeight="1">
      <c r="A56" s="10"/>
      <c r="B56" s="17" t="s">
        <v>23</v>
      </c>
      <c r="C56" s="54">
        <v>108113.688718797</v>
      </c>
      <c r="D56" s="54">
        <v>52983.625888752598</v>
      </c>
      <c r="E56" s="54">
        <v>44334.356860614702</v>
      </c>
      <c r="F56" s="54">
        <v>10795.707017660299</v>
      </c>
      <c r="N56" s="104"/>
      <c r="O56" s="104"/>
    </row>
    <row r="57" spans="1:16" ht="15" customHeight="1">
      <c r="A57" s="6"/>
      <c r="B57" s="17" t="s">
        <v>24</v>
      </c>
      <c r="C57" s="54">
        <v>116233.53245440101</v>
      </c>
      <c r="D57" s="54">
        <v>55781.240658098199</v>
      </c>
      <c r="E57" s="54">
        <v>46285.280981438897</v>
      </c>
      <c r="F57" s="54">
        <v>14167.010814864199</v>
      </c>
      <c r="N57" s="104"/>
      <c r="O57" s="104"/>
    </row>
    <row r="58" spans="1:16" ht="15" customHeight="1">
      <c r="A58" s="6"/>
      <c r="B58" s="18" t="s">
        <v>25</v>
      </c>
      <c r="C58" s="54">
        <v>117559.83399043301</v>
      </c>
      <c r="D58" s="54">
        <v>56338.470517995498</v>
      </c>
      <c r="E58" s="54">
        <v>47838.374683569498</v>
      </c>
      <c r="F58" s="54">
        <v>13382.988788868</v>
      </c>
      <c r="N58" s="104"/>
      <c r="O58" s="104"/>
    </row>
    <row r="59" spans="1:16" ht="15" customHeight="1">
      <c r="A59" s="6"/>
      <c r="B59" s="10" t="s">
        <v>26</v>
      </c>
      <c r="C59" s="54">
        <v>120635.34330571799</v>
      </c>
      <c r="D59" s="54">
        <v>57584.104333807001</v>
      </c>
      <c r="E59" s="54">
        <v>48474.223386226397</v>
      </c>
      <c r="F59" s="54">
        <v>14577.015585684399</v>
      </c>
      <c r="N59" s="104"/>
      <c r="O59" s="104"/>
    </row>
    <row r="60" spans="1:16" ht="9.75" customHeight="1">
      <c r="A60" s="6"/>
      <c r="B60" s="10"/>
      <c r="C60" s="54"/>
      <c r="D60" s="54"/>
      <c r="E60" s="54"/>
      <c r="F60" s="54"/>
      <c r="N60" s="105"/>
      <c r="O60" s="105"/>
    </row>
    <row r="61" spans="1:16" ht="13.5" customHeight="1">
      <c r="A61" s="6">
        <v>2022</v>
      </c>
      <c r="B61" s="110" t="s">
        <v>145</v>
      </c>
      <c r="C61" s="54">
        <v>120184.63474186136</v>
      </c>
      <c r="D61" s="54">
        <v>58580.565336078835</v>
      </c>
      <c r="E61" s="54">
        <v>48969.696503168809</v>
      </c>
      <c r="F61" s="54">
        <v>12634.372902613721</v>
      </c>
      <c r="N61" s="104"/>
      <c r="O61" s="104"/>
    </row>
    <row r="62" spans="1:16" ht="13.5" customHeight="1">
      <c r="A62" s="6"/>
      <c r="B62" s="111" t="s">
        <v>146</v>
      </c>
      <c r="C62" s="54">
        <v>117183.39286443453</v>
      </c>
      <c r="D62" s="54">
        <v>55850.439623999999</v>
      </c>
      <c r="E62" s="54">
        <v>48783.165529623628</v>
      </c>
      <c r="F62" s="54">
        <v>12549.787710810897</v>
      </c>
    </row>
    <row r="63" spans="1:16" ht="13.5" hidden="1" customHeight="1">
      <c r="A63" s="6"/>
      <c r="B63" s="17" t="s">
        <v>27</v>
      </c>
      <c r="C63" s="54"/>
      <c r="D63" s="54"/>
      <c r="E63" s="54"/>
      <c r="F63" s="54"/>
    </row>
    <row r="64" spans="1:16" ht="13.5" hidden="1" customHeight="1">
      <c r="A64" s="6"/>
      <c r="B64" s="17" t="s">
        <v>18</v>
      </c>
      <c r="C64" s="54"/>
      <c r="D64" s="54"/>
      <c r="E64" s="54"/>
      <c r="F64" s="54"/>
    </row>
    <row r="65" spans="1:6" ht="13.5" hidden="1" customHeight="1">
      <c r="A65" s="6"/>
      <c r="B65" s="17" t="s">
        <v>35</v>
      </c>
      <c r="C65" s="54"/>
      <c r="D65" s="54"/>
      <c r="E65" s="54"/>
      <c r="F65" s="54"/>
    </row>
    <row r="66" spans="1:6" ht="13.5" hidden="1" customHeight="1">
      <c r="A66" s="6"/>
      <c r="B66" s="17" t="s">
        <v>36</v>
      </c>
      <c r="C66" s="54"/>
      <c r="D66" s="54"/>
      <c r="E66" s="54"/>
      <c r="F66" s="54"/>
    </row>
    <row r="67" spans="1:6" ht="13.5" hidden="1" customHeight="1">
      <c r="A67" s="6"/>
      <c r="B67" s="17" t="s">
        <v>34</v>
      </c>
      <c r="C67" s="54"/>
      <c r="D67" s="54"/>
      <c r="E67" s="54"/>
      <c r="F67" s="54"/>
    </row>
    <row r="68" spans="1:6" ht="13.5" hidden="1" customHeight="1">
      <c r="A68" s="10"/>
      <c r="B68" s="17" t="s">
        <v>30</v>
      </c>
      <c r="C68" s="54"/>
      <c r="D68" s="54"/>
      <c r="E68" s="54"/>
      <c r="F68" s="54"/>
    </row>
    <row r="69" spans="1:6" ht="13.5" hidden="1" customHeight="1">
      <c r="A69" s="10"/>
      <c r="B69" s="17" t="s">
        <v>23</v>
      </c>
      <c r="C69" s="54"/>
      <c r="D69" s="54"/>
      <c r="E69" s="54"/>
      <c r="F69" s="54"/>
    </row>
    <row r="70" spans="1:6" ht="15" hidden="1" customHeight="1">
      <c r="A70" s="6"/>
      <c r="B70" s="17" t="s">
        <v>24</v>
      </c>
      <c r="C70" s="54"/>
      <c r="D70" s="54"/>
      <c r="E70" s="54"/>
      <c r="F70" s="54"/>
    </row>
    <row r="71" spans="1:6" ht="15" hidden="1" customHeight="1">
      <c r="A71" s="6"/>
      <c r="B71" s="10" t="s">
        <v>37</v>
      </c>
      <c r="C71" s="54"/>
      <c r="D71" s="54"/>
      <c r="E71" s="54"/>
      <c r="F71" s="54"/>
    </row>
    <row r="72" spans="1:6" ht="15" hidden="1" customHeight="1">
      <c r="A72" s="6"/>
      <c r="B72" s="10" t="s">
        <v>38</v>
      </c>
      <c r="C72" s="54"/>
      <c r="D72" s="54"/>
      <c r="E72" s="54"/>
      <c r="F72" s="54"/>
    </row>
    <row r="73" spans="1:6" ht="6" customHeight="1">
      <c r="A73" s="6"/>
      <c r="B73" s="3"/>
      <c r="C73" s="106"/>
      <c r="D73" s="106"/>
      <c r="E73" s="106"/>
      <c r="F73" s="106"/>
    </row>
    <row r="74" spans="1:6" ht="15.75" customHeight="1">
      <c r="A74" s="112" t="s">
        <v>39</v>
      </c>
      <c r="B74" s="112"/>
      <c r="C74" s="112"/>
      <c r="D74" s="112"/>
      <c r="E74" s="112"/>
      <c r="F74" s="112"/>
    </row>
    <row r="75" spans="1:6" ht="10.5" hidden="1" customHeight="1">
      <c r="A75" s="10"/>
      <c r="B75" s="6"/>
    </row>
    <row r="76" spans="1:6" ht="15" hidden="1" customHeight="1">
      <c r="A76" s="6">
        <v>2018</v>
      </c>
      <c r="B76" s="10" t="s">
        <v>15</v>
      </c>
      <c r="C76" s="11">
        <v>8.0475694642779807</v>
      </c>
      <c r="D76" s="11">
        <v>7.92136693355741</v>
      </c>
      <c r="E76" s="11">
        <v>9.9261561980507302</v>
      </c>
      <c r="F76" s="11">
        <v>2.5943557857041499</v>
      </c>
    </row>
    <row r="77" spans="1:6" ht="15" hidden="1" customHeight="1">
      <c r="A77" s="10"/>
      <c r="B77" s="10" t="s">
        <v>16</v>
      </c>
      <c r="C77" s="11">
        <v>7.3575093993965002</v>
      </c>
      <c r="D77" s="11">
        <v>7.0569170103327501</v>
      </c>
      <c r="E77" s="11">
        <v>9.2247560642055006</v>
      </c>
      <c r="F77" s="11">
        <v>2.1502722560421601</v>
      </c>
    </row>
    <row r="78" spans="1:6" ht="15" hidden="1" customHeight="1">
      <c r="A78" s="10"/>
      <c r="B78" s="10" t="s">
        <v>17</v>
      </c>
      <c r="C78" s="11">
        <v>6.53632321754987</v>
      </c>
      <c r="D78" s="11">
        <v>7.9870196065152896</v>
      </c>
      <c r="E78" s="11">
        <v>8.5521534250482691</v>
      </c>
      <c r="F78" s="11">
        <v>-4.6396528643855204</v>
      </c>
    </row>
    <row r="79" spans="1:6" ht="15" hidden="1" customHeight="1">
      <c r="A79" s="10"/>
      <c r="B79" s="10" t="s">
        <v>18</v>
      </c>
      <c r="C79" s="11">
        <v>7.5322168989767002</v>
      </c>
      <c r="D79" s="11">
        <v>7.5531853390069301</v>
      </c>
      <c r="E79" s="11">
        <v>7.8900210844470502</v>
      </c>
      <c r="F79" s="11">
        <v>6.3054715393846497</v>
      </c>
    </row>
    <row r="80" spans="1:6" ht="15" hidden="1" customHeight="1">
      <c r="A80" s="10"/>
      <c r="B80" s="10" t="s">
        <v>19</v>
      </c>
      <c r="C80" s="11">
        <v>6.9784712762863004</v>
      </c>
      <c r="D80" s="11">
        <v>7.8116066711840597</v>
      </c>
      <c r="E80" s="11">
        <v>9.2681777566257004</v>
      </c>
      <c r="F80" s="11">
        <v>-2.8614910041886401</v>
      </c>
    </row>
    <row r="81" spans="1:6" ht="15" hidden="1" customHeight="1">
      <c r="A81" s="10"/>
      <c r="B81" s="10" t="s">
        <v>20</v>
      </c>
      <c r="C81" s="11">
        <v>9.56715805397792</v>
      </c>
      <c r="D81" s="11">
        <v>7.3655278332379801</v>
      </c>
      <c r="E81" s="11">
        <v>12.105525950242299</v>
      </c>
      <c r="F81" s="11">
        <v>10.130941577403499</v>
      </c>
    </row>
    <row r="82" spans="1:6" ht="15" hidden="1" customHeight="1">
      <c r="A82" s="10"/>
      <c r="B82" s="10" t="s">
        <v>21</v>
      </c>
      <c r="C82" s="11">
        <v>10.271514299436999</v>
      </c>
      <c r="D82" s="11">
        <v>7.2118463674866904</v>
      </c>
      <c r="E82" s="11">
        <v>13.342138326106101</v>
      </c>
      <c r="F82" s="11">
        <v>12.103477105201801</v>
      </c>
    </row>
    <row r="83" spans="1:6" ht="15" hidden="1" customHeight="1">
      <c r="A83" s="10"/>
      <c r="B83" s="10" t="s">
        <v>22</v>
      </c>
      <c r="C83" s="11">
        <v>10.6652579989864</v>
      </c>
      <c r="D83" s="11">
        <v>7.3506461735671103</v>
      </c>
      <c r="E83" s="11">
        <v>14.827095085186</v>
      </c>
      <c r="F83" s="11">
        <v>10.635600966938799</v>
      </c>
    </row>
    <row r="84" spans="1:6" ht="15" hidden="1" customHeight="1">
      <c r="A84" s="10"/>
      <c r="B84" s="10" t="s">
        <v>23</v>
      </c>
      <c r="C84" s="11">
        <v>7.1618507974393397</v>
      </c>
      <c r="D84" s="11">
        <v>6.4737120370708796</v>
      </c>
      <c r="E84" s="11">
        <v>10.5201865031714</v>
      </c>
      <c r="F84" s="11">
        <v>-0.93520172477943297</v>
      </c>
    </row>
    <row r="85" spans="1:6" ht="15" hidden="1" customHeight="1">
      <c r="A85" s="10"/>
      <c r="B85" s="10" t="s">
        <v>24</v>
      </c>
      <c r="C85" s="11">
        <v>8.2201142751942893</v>
      </c>
      <c r="D85" s="11">
        <v>7.1550115722559502</v>
      </c>
      <c r="E85" s="11">
        <v>11.244184337812801</v>
      </c>
      <c r="F85" s="11">
        <v>2.91115604634411</v>
      </c>
    </row>
    <row r="86" spans="1:6" ht="15" hidden="1" customHeight="1">
      <c r="A86" s="10"/>
      <c r="B86" s="10" t="s">
        <v>25</v>
      </c>
      <c r="C86" s="11">
        <v>8.5581588153514705</v>
      </c>
      <c r="D86" s="11">
        <v>6.9414050965522298</v>
      </c>
      <c r="E86" s="11">
        <v>12.619468410867</v>
      </c>
      <c r="F86" s="11">
        <v>2.1261095643244001</v>
      </c>
    </row>
    <row r="87" spans="1:6" ht="15" hidden="1" customHeight="1">
      <c r="A87" s="10"/>
      <c r="B87" s="10" t="s">
        <v>26</v>
      </c>
      <c r="C87" s="11">
        <v>7.9874154579401297</v>
      </c>
      <c r="D87" s="11">
        <v>6.7107400095146996</v>
      </c>
      <c r="E87" s="11">
        <v>12.4315568792605</v>
      </c>
      <c r="F87" s="11">
        <v>-1.4132844527257999</v>
      </c>
    </row>
    <row r="88" spans="1:6" ht="10.5" hidden="1" customHeight="1">
      <c r="A88" s="10"/>
      <c r="B88" s="6"/>
      <c r="C88" s="11"/>
      <c r="D88" s="11"/>
      <c r="E88" s="11"/>
      <c r="F88" s="11"/>
    </row>
    <row r="89" spans="1:6" ht="15" hidden="1">
      <c r="A89" s="6">
        <v>2019</v>
      </c>
      <c r="B89" s="10" t="s">
        <v>15</v>
      </c>
      <c r="C89" s="11">
        <v>7.8017978343343</v>
      </c>
      <c r="D89" s="11">
        <v>6.2472909786741999</v>
      </c>
      <c r="E89" s="11">
        <v>10.642968759584599</v>
      </c>
      <c r="F89" s="11">
        <v>4.7705896126919898</v>
      </c>
    </row>
    <row r="90" spans="1:6" ht="15" hidden="1">
      <c r="A90" s="6"/>
      <c r="B90" s="10" t="s">
        <v>16</v>
      </c>
      <c r="C90" s="11">
        <v>6.5156529309417603</v>
      </c>
      <c r="D90" s="11">
        <v>5.8492093901581796</v>
      </c>
      <c r="E90" s="11">
        <v>8.4649224382008299</v>
      </c>
      <c r="F90" s="11">
        <v>2.25951268700417</v>
      </c>
    </row>
    <row r="91" spans="1:6" ht="15" hidden="1">
      <c r="A91" s="6"/>
      <c r="B91" s="10" t="s">
        <v>27</v>
      </c>
      <c r="C91" s="11">
        <v>5.4542987167612598</v>
      </c>
      <c r="D91" s="11">
        <v>5.0033269522888002</v>
      </c>
      <c r="E91" s="11">
        <v>6.8801008047037397</v>
      </c>
      <c r="F91" s="11">
        <v>2.57461110002144</v>
      </c>
    </row>
    <row r="92" spans="1:6" ht="15" hidden="1">
      <c r="A92" s="6"/>
      <c r="B92" s="10" t="s">
        <v>28</v>
      </c>
      <c r="C92" s="11">
        <v>5.6166584310856704</v>
      </c>
      <c r="D92" s="11">
        <v>5.3405245596792597</v>
      </c>
      <c r="E92" s="11">
        <v>6.9987992852026197</v>
      </c>
      <c r="F92" s="11">
        <v>2.2460986202832398</v>
      </c>
    </row>
    <row r="93" spans="1:6" ht="15" hidden="1">
      <c r="A93" s="6"/>
      <c r="B93" s="10" t="s">
        <v>29</v>
      </c>
      <c r="C93" s="11">
        <v>6.8389083398453101</v>
      </c>
      <c r="D93" s="11">
        <v>5.4792988955618904</v>
      </c>
      <c r="E93" s="11">
        <v>7.8453604212606498</v>
      </c>
      <c r="F93" s="11">
        <v>9.0802712685787093</v>
      </c>
    </row>
    <row r="94" spans="1:6" ht="15" hidden="1">
      <c r="A94" s="6"/>
      <c r="B94" s="10" t="s">
        <v>20</v>
      </c>
      <c r="C94" s="11">
        <v>5.85107752189995</v>
      </c>
      <c r="D94" s="11">
        <v>6.4168001646562898</v>
      </c>
      <c r="E94" s="11">
        <v>7.7150637690635504</v>
      </c>
      <c r="F94" s="11">
        <v>-2.4533680427235902</v>
      </c>
    </row>
    <row r="95" spans="1:6" ht="15" hidden="1">
      <c r="A95" s="6"/>
      <c r="B95" s="10" t="s">
        <v>21</v>
      </c>
      <c r="C95" s="11">
        <v>5.7202580038302298</v>
      </c>
      <c r="D95" s="11">
        <v>6.5848104744232696</v>
      </c>
      <c r="E95" s="11">
        <v>7.1036964591818101</v>
      </c>
      <c r="F95" s="11">
        <v>-1.6804240719527901</v>
      </c>
    </row>
    <row r="96" spans="1:6" ht="15" hidden="1">
      <c r="A96" s="6"/>
      <c r="B96" s="10" t="s">
        <v>30</v>
      </c>
      <c r="C96" s="11">
        <v>5.7508327381405202</v>
      </c>
      <c r="D96" s="11">
        <v>6.0171797171020902</v>
      </c>
      <c r="E96" s="11">
        <v>6.8727504021872399</v>
      </c>
      <c r="F96" s="11">
        <v>1.12181436443171</v>
      </c>
    </row>
    <row r="97" spans="1:6" ht="15" hidden="1">
      <c r="A97" s="6"/>
      <c r="B97" s="10" t="s">
        <v>31</v>
      </c>
      <c r="C97" s="11">
        <v>5.6385280328881304</v>
      </c>
      <c r="D97" s="11">
        <v>4.6904544026369797</v>
      </c>
      <c r="E97" s="11">
        <v>7.1781391337533602</v>
      </c>
      <c r="F97" s="11">
        <v>4.4091293747858096</v>
      </c>
    </row>
    <row r="98" spans="1:6" ht="15" hidden="1">
      <c r="A98" s="6"/>
      <c r="B98" s="10" t="s">
        <v>32</v>
      </c>
      <c r="C98" s="11">
        <v>4.9991434926730101</v>
      </c>
      <c r="D98" s="11">
        <v>3.8557032712085699</v>
      </c>
      <c r="E98" s="11">
        <v>6.77905519589679</v>
      </c>
      <c r="F98" s="11">
        <v>3.7282770726052799</v>
      </c>
    </row>
    <row r="99" spans="1:6" ht="15" hidden="1">
      <c r="A99" s="6"/>
      <c r="B99" s="3" t="s">
        <v>25</v>
      </c>
      <c r="C99" s="11">
        <v>5.1863342684414402</v>
      </c>
      <c r="D99" s="11">
        <v>4.1559471849427903</v>
      </c>
      <c r="E99" s="11">
        <v>7.0493134596040203</v>
      </c>
      <c r="F99" s="11">
        <v>2.9687557702561702</v>
      </c>
    </row>
    <row r="100" spans="1:6" ht="15" hidden="1">
      <c r="A100" s="6"/>
      <c r="B100" s="3" t="s">
        <v>26</v>
      </c>
      <c r="C100" s="11">
        <v>5.9608983154408</v>
      </c>
      <c r="D100" s="11">
        <v>5.4151795165969103</v>
      </c>
      <c r="E100" s="11">
        <v>6.9888112311095698</v>
      </c>
      <c r="F100" s="11">
        <v>4.5212511117246299</v>
      </c>
    </row>
    <row r="101" spans="1:6" ht="15" hidden="1" customHeight="1">
      <c r="A101" s="6"/>
      <c r="B101" s="3"/>
      <c r="C101" s="11"/>
      <c r="D101" s="11"/>
      <c r="E101" s="11"/>
      <c r="F101" s="11"/>
    </row>
    <row r="102" spans="1:6" ht="13.5" hidden="1" customHeight="1">
      <c r="A102" s="6">
        <v>2020</v>
      </c>
      <c r="B102" s="36" t="s">
        <v>15</v>
      </c>
      <c r="C102" s="11">
        <v>5.3535440367413498</v>
      </c>
      <c r="D102" s="11">
        <v>5.2466461581293498</v>
      </c>
      <c r="E102" s="11">
        <v>6.7032046935682201</v>
      </c>
      <c r="F102" s="11">
        <v>0.96685805510063905</v>
      </c>
    </row>
    <row r="103" spans="1:6" ht="13.5" hidden="1" customHeight="1">
      <c r="A103" s="6"/>
      <c r="B103" s="17" t="s">
        <v>16</v>
      </c>
      <c r="C103" s="11">
        <v>5.3054253098845603</v>
      </c>
      <c r="D103" s="11">
        <v>4.8816939336507401</v>
      </c>
      <c r="E103" s="11">
        <v>6.2509977826284802</v>
      </c>
      <c r="F103" s="11">
        <v>3.54563028674775</v>
      </c>
    </row>
    <row r="104" spans="1:6" ht="13.5" hidden="1" customHeight="1">
      <c r="A104" s="6"/>
      <c r="B104" s="17" t="s">
        <v>17</v>
      </c>
      <c r="C104" s="11">
        <v>-5.7160413962559202</v>
      </c>
      <c r="D104" s="11">
        <v>-2.6928072579632101</v>
      </c>
      <c r="E104" s="11">
        <v>-6.6497094835807999</v>
      </c>
      <c r="F104" s="11">
        <v>-15.2548217709077</v>
      </c>
    </row>
    <row r="105" spans="1:6" ht="13.5" hidden="1" customHeight="1">
      <c r="A105" s="6"/>
      <c r="B105" s="17" t="s">
        <v>18</v>
      </c>
      <c r="C105" s="11">
        <v>-36.5570660534054</v>
      </c>
      <c r="D105" s="11">
        <v>-26.334567172431001</v>
      </c>
      <c r="E105" s="11">
        <v>-32.357627796327101</v>
      </c>
      <c r="F105" s="11">
        <v>-93.209032888271594</v>
      </c>
    </row>
    <row r="106" spans="1:6" ht="13.5" hidden="1" customHeight="1">
      <c r="A106" s="6"/>
      <c r="B106" s="17" t="s">
        <v>19</v>
      </c>
      <c r="C106" s="11">
        <v>-23.7885047556363</v>
      </c>
      <c r="D106" s="11">
        <v>-23.629074008652701</v>
      </c>
      <c r="E106" s="11">
        <v>-16.1422638370722</v>
      </c>
      <c r="F106" s="11">
        <v>-49.518719787723001</v>
      </c>
    </row>
    <row r="107" spans="1:6" ht="13.5" hidden="1" customHeight="1">
      <c r="A107" s="6"/>
      <c r="B107" s="17" t="s">
        <v>33</v>
      </c>
      <c r="C107" s="11">
        <v>-8.4308621563272492</v>
      </c>
      <c r="D107" s="11">
        <v>-8.7036371078877597</v>
      </c>
      <c r="E107" s="11">
        <v>-9.1885467154215306</v>
      </c>
      <c r="F107" s="11">
        <v>-4.5343439045448504</v>
      </c>
    </row>
    <row r="108" spans="1:6" ht="13.5" hidden="1" customHeight="1">
      <c r="A108" s="6"/>
      <c r="B108" s="17" t="s">
        <v>34</v>
      </c>
      <c r="C108" s="11">
        <v>-3.4541765869523702</v>
      </c>
      <c r="D108" s="11">
        <v>-4.4910116630991004</v>
      </c>
      <c r="E108" s="11">
        <v>-3.7972635965780199</v>
      </c>
      <c r="F108" s="11">
        <v>1.7033108681071301</v>
      </c>
    </row>
    <row r="109" spans="1:6" ht="13.5" hidden="1" customHeight="1">
      <c r="A109" s="6"/>
      <c r="B109" s="17" t="s">
        <v>30</v>
      </c>
      <c r="C109" s="11">
        <v>-2.3214166352708698</v>
      </c>
      <c r="D109" s="11">
        <v>-3.8812646929948702</v>
      </c>
      <c r="E109" s="11">
        <v>-1.4877570036308401</v>
      </c>
      <c r="F109" s="11">
        <v>1.01737244083364</v>
      </c>
    </row>
    <row r="110" spans="1:6" ht="13.5" hidden="1" customHeight="1">
      <c r="A110" s="6"/>
      <c r="B110" s="17" t="s">
        <v>23</v>
      </c>
      <c r="C110" s="11">
        <v>0.335174627706536</v>
      </c>
      <c r="D110" s="11">
        <v>-4.2305603069937101</v>
      </c>
      <c r="E110" s="11">
        <v>1.5851750534312099</v>
      </c>
      <c r="F110" s="11">
        <v>17.083276637295398</v>
      </c>
    </row>
    <row r="111" spans="1:6" ht="13.5" hidden="1" customHeight="1">
      <c r="A111" s="6"/>
      <c r="B111" s="17" t="s">
        <v>24</v>
      </c>
      <c r="C111" s="11">
        <v>-0.77690600660106401</v>
      </c>
      <c r="D111" s="11">
        <v>-0.89838064274037099</v>
      </c>
      <c r="E111" s="11">
        <v>-1.4612608908832201</v>
      </c>
      <c r="F111" s="11">
        <v>2.1819063461861101</v>
      </c>
    </row>
    <row r="112" spans="1:6" ht="13.5" hidden="1" customHeight="1">
      <c r="A112" s="6"/>
      <c r="B112" s="17" t="s">
        <v>25</v>
      </c>
      <c r="C112" s="11">
        <v>-1.16619177500792</v>
      </c>
      <c r="D112" s="11">
        <v>-0.74501623259952698</v>
      </c>
      <c r="E112" s="11">
        <v>-2.2935920081096199</v>
      </c>
      <c r="F112" s="11">
        <v>1.1522158518888499</v>
      </c>
    </row>
    <row r="113" spans="1:17" ht="13.5" hidden="1" customHeight="1">
      <c r="A113" s="6"/>
      <c r="B113" s="17" t="s">
        <v>26</v>
      </c>
      <c r="C113" s="11">
        <v>0.50403200969051398</v>
      </c>
      <c r="D113" s="11">
        <v>-0.56034625565733998</v>
      </c>
      <c r="E113" s="11">
        <v>-1.9629354142341</v>
      </c>
      <c r="F113" s="11">
        <v>14.7432714993134</v>
      </c>
    </row>
    <row r="114" spans="1:17" ht="15" hidden="1" customHeight="1">
      <c r="A114" s="6"/>
      <c r="B114" s="17"/>
      <c r="C114" s="11"/>
      <c r="D114" s="11"/>
      <c r="E114" s="11"/>
      <c r="F114" s="11"/>
    </row>
    <row r="115" spans="1:17" ht="13.5" customHeight="1">
      <c r="A115" s="6">
        <v>2021</v>
      </c>
      <c r="B115" s="36" t="s">
        <v>15</v>
      </c>
      <c r="C115" s="57">
        <f>(C48/C35-1)*100</f>
        <v>-2.5532872563422293</v>
      </c>
      <c r="D115" s="57">
        <f t="shared" ref="D115:F115" si="0">(D48/D35-1)*100</f>
        <v>-0.38898168500202113</v>
      </c>
      <c r="E115" s="57">
        <f t="shared" si="0"/>
        <v>-2.5354403464236119</v>
      </c>
      <c r="F115" s="57">
        <f t="shared" si="0"/>
        <v>-12.386819769134917</v>
      </c>
      <c r="I115" s="107"/>
      <c r="J115" s="107"/>
      <c r="K115" s="107"/>
      <c r="L115" s="107"/>
      <c r="N115" s="19"/>
      <c r="O115" s="19"/>
      <c r="P115" s="19"/>
      <c r="Q115" s="19"/>
    </row>
    <row r="116" spans="1:17" ht="13.5" customHeight="1">
      <c r="A116" s="6"/>
      <c r="B116" s="17" t="s">
        <v>16</v>
      </c>
      <c r="C116" s="57">
        <f t="shared" ref="C116:F116" si="1">(C49/C36-1)*100</f>
        <v>-0.88405395236442752</v>
      </c>
      <c r="D116" s="57">
        <f t="shared" si="1"/>
        <v>-5.6043225094037918E-2</v>
      </c>
      <c r="E116" s="57">
        <f t="shared" si="1"/>
        <v>-2.0536837948119113</v>
      </c>
      <c r="F116" s="57">
        <f t="shared" si="1"/>
        <v>-5.0002515216163168E-2</v>
      </c>
      <c r="I116" s="107"/>
      <c r="J116" s="107"/>
      <c r="K116" s="107"/>
      <c r="L116" s="107"/>
      <c r="N116" s="19"/>
      <c r="O116" s="19"/>
      <c r="P116" s="19"/>
      <c r="Q116" s="19"/>
    </row>
    <row r="117" spans="1:17" ht="13.5" customHeight="1">
      <c r="A117" s="6"/>
      <c r="B117" s="17" t="s">
        <v>27</v>
      </c>
      <c r="C117" s="57">
        <f t="shared" ref="C117:F117" si="2">(C50/C37-1)*100</f>
        <v>9.2577961551108867</v>
      </c>
      <c r="D117" s="57">
        <f t="shared" si="2"/>
        <v>1.8372674060052496</v>
      </c>
      <c r="E117" s="57">
        <f t="shared" si="2"/>
        <v>10.452463225206699</v>
      </c>
      <c r="F117" s="57">
        <f t="shared" si="2"/>
        <v>40.698896984128922</v>
      </c>
      <c r="I117" s="107"/>
      <c r="J117" s="107"/>
      <c r="K117" s="107"/>
      <c r="L117" s="107"/>
      <c r="N117" s="19"/>
      <c r="O117" s="19"/>
      <c r="P117" s="19"/>
      <c r="Q117" s="19"/>
    </row>
    <row r="118" spans="1:17" ht="13.5" customHeight="1">
      <c r="A118" s="6"/>
      <c r="B118" s="17" t="s">
        <v>18</v>
      </c>
      <c r="C118" s="57">
        <f t="shared" ref="C118:F118" si="3">(C51/C38-1)*100</f>
        <v>66.180544812445703</v>
      </c>
      <c r="D118" s="57">
        <f t="shared" si="3"/>
        <v>40.485070449702398</v>
      </c>
      <c r="E118" s="57">
        <f t="shared" si="3"/>
        <v>56.449018921974002</v>
      </c>
      <c r="F118" s="57">
        <f t="shared" si="3"/>
        <v>1551.2538993642186</v>
      </c>
      <c r="I118" s="107"/>
      <c r="J118" s="107"/>
      <c r="K118" s="107"/>
      <c r="L118" s="107"/>
      <c r="N118" s="19"/>
      <c r="O118" s="19"/>
      <c r="P118" s="19"/>
      <c r="Q118" s="19"/>
    </row>
    <row r="119" spans="1:17" ht="13.5" customHeight="1">
      <c r="A119" s="6"/>
      <c r="B119" s="17" t="s">
        <v>35</v>
      </c>
      <c r="C119" s="57">
        <f t="shared" ref="C119:F119" si="4">(C52/C39-1)*100</f>
        <v>28.186743490156239</v>
      </c>
      <c r="D119" s="57">
        <f t="shared" si="4"/>
        <v>30.916822124211585</v>
      </c>
      <c r="E119" s="57">
        <f t="shared" si="4"/>
        <v>17.31160427569025</v>
      </c>
      <c r="F119" s="57">
        <f t="shared" si="4"/>
        <v>71.083523293595462</v>
      </c>
      <c r="I119" s="107"/>
      <c r="J119" s="107"/>
      <c r="K119" s="107"/>
      <c r="L119" s="107"/>
      <c r="N119" s="19"/>
      <c r="O119" s="19"/>
      <c r="P119" s="19"/>
      <c r="Q119" s="19"/>
    </row>
    <row r="120" spans="1:17" ht="13.5" customHeight="1">
      <c r="A120" s="6"/>
      <c r="B120" s="17" t="s">
        <v>36</v>
      </c>
      <c r="C120" s="57">
        <f t="shared" ref="C120:F120" si="5">(C53/C40-1)*100</f>
        <v>-10.345857622283173</v>
      </c>
      <c r="D120" s="57">
        <f t="shared" si="5"/>
        <v>3.5755958375701891</v>
      </c>
      <c r="E120" s="57">
        <f t="shared" si="5"/>
        <v>-2.8605719565733212</v>
      </c>
      <c r="F120" s="57">
        <f t="shared" si="5"/>
        <v>-92.368087019377739</v>
      </c>
      <c r="I120" s="107"/>
      <c r="J120" s="107"/>
      <c r="K120" s="107"/>
      <c r="L120" s="107"/>
      <c r="N120" s="19"/>
      <c r="O120" s="19"/>
      <c r="P120" s="19"/>
      <c r="Q120" s="19"/>
    </row>
    <row r="121" spans="1:17" ht="13.5" customHeight="1">
      <c r="A121" s="6"/>
      <c r="B121" s="17" t="s">
        <v>34</v>
      </c>
      <c r="C121" s="57">
        <f t="shared" ref="C121:F121" si="6">(C54/C41-1)*100</f>
        <v>-14.702054676926835</v>
      </c>
      <c r="D121" s="57">
        <f t="shared" si="6"/>
        <v>-1.054334706590998</v>
      </c>
      <c r="E121" s="57">
        <f t="shared" si="6"/>
        <v>-8.0657574365604496</v>
      </c>
      <c r="F121" s="57">
        <f t="shared" si="6"/>
        <v>-85.404743873092215</v>
      </c>
      <c r="I121" s="107"/>
      <c r="J121" s="107"/>
      <c r="K121" s="107"/>
      <c r="L121" s="107"/>
      <c r="N121" s="19"/>
      <c r="O121" s="19"/>
      <c r="P121" s="19"/>
      <c r="Q121" s="19"/>
    </row>
    <row r="122" spans="1:17" ht="13.5" customHeight="1">
      <c r="A122" s="10"/>
      <c r="B122" s="17" t="s">
        <v>30</v>
      </c>
      <c r="C122" s="57">
        <f t="shared" ref="C122:F122" si="7">(C55/C42-1)*100</f>
        <v>-10.204686859544132</v>
      </c>
      <c r="D122" s="57">
        <f t="shared" si="7"/>
        <v>-6.4302660156256852E-2</v>
      </c>
      <c r="E122" s="57">
        <f t="shared" si="7"/>
        <v>-7.4452129770370963</v>
      </c>
      <c r="F122" s="57">
        <f t="shared" si="7"/>
        <v>-57.633584540250467</v>
      </c>
      <c r="I122" s="107"/>
      <c r="J122" s="107"/>
      <c r="K122" s="107"/>
      <c r="L122" s="107"/>
      <c r="N122" s="19"/>
      <c r="O122" s="19"/>
      <c r="P122" s="19"/>
      <c r="Q122" s="19"/>
    </row>
    <row r="123" spans="1:17" ht="13.5" customHeight="1">
      <c r="A123" s="10"/>
      <c r="B123" s="17" t="s">
        <v>23</v>
      </c>
      <c r="C123" s="57">
        <f t="shared" ref="C123:F123" si="8">(C56/C43-1)*100</f>
        <v>-2.593331306601887</v>
      </c>
      <c r="D123" s="57">
        <f t="shared" si="8"/>
        <v>0.8849798379638063</v>
      </c>
      <c r="E123" s="57">
        <f t="shared" si="8"/>
        <v>-1.0958695089248294</v>
      </c>
      <c r="F123" s="57">
        <f t="shared" si="8"/>
        <v>-20.896950538861027</v>
      </c>
      <c r="I123" s="107"/>
      <c r="J123" s="107"/>
      <c r="K123" s="107"/>
      <c r="L123" s="107"/>
      <c r="N123" s="19"/>
      <c r="O123" s="19"/>
      <c r="P123" s="19"/>
      <c r="Q123" s="19"/>
    </row>
    <row r="124" spans="1:17" ht="15" customHeight="1">
      <c r="A124" s="6"/>
      <c r="B124" s="17" t="s">
        <v>24</v>
      </c>
      <c r="C124" s="57">
        <f t="shared" ref="C124:F124" si="9">(C57/C44-1)*100</f>
        <v>5.2336573424141664</v>
      </c>
      <c r="D124" s="57">
        <f t="shared" si="9"/>
        <v>4.4485743875948058</v>
      </c>
      <c r="E124" s="57">
        <f t="shared" si="9"/>
        <v>4.7455943230141795</v>
      </c>
      <c r="F124" s="57">
        <f t="shared" si="9"/>
        <v>10.171370227217903</v>
      </c>
      <c r="I124" s="107"/>
      <c r="J124" s="107"/>
      <c r="K124" s="107"/>
      <c r="L124" s="107"/>
      <c r="N124" s="19"/>
      <c r="O124" s="19"/>
      <c r="P124" s="19"/>
      <c r="Q124" s="19"/>
    </row>
    <row r="125" spans="1:17" ht="15" customHeight="1">
      <c r="A125" s="6"/>
      <c r="B125" s="18" t="s">
        <v>25</v>
      </c>
      <c r="C125" s="57">
        <f t="shared" ref="C125:F126" si="10">(C58/C45-1)*100</f>
        <v>6.4899530766819646</v>
      </c>
      <c r="D125" s="57">
        <f t="shared" si="10"/>
        <v>6.7607842279572283</v>
      </c>
      <c r="E125" s="57">
        <f t="shared" si="10"/>
        <v>6.7177168725435665</v>
      </c>
      <c r="F125" s="57">
        <f t="shared" si="10"/>
        <v>4.5753592030761014</v>
      </c>
      <c r="I125" s="107"/>
      <c r="J125" s="107"/>
      <c r="K125" s="107"/>
      <c r="L125" s="107"/>
      <c r="N125" s="19"/>
      <c r="O125" s="19"/>
      <c r="P125" s="19"/>
      <c r="Q125" s="19"/>
    </row>
    <row r="126" spans="1:17" ht="15" customHeight="1">
      <c r="A126" s="6"/>
      <c r="B126" s="10" t="s">
        <v>26</v>
      </c>
      <c r="C126" s="57">
        <f>(C59/C46-1)*100</f>
        <v>3.6307754191051922</v>
      </c>
      <c r="D126" s="57">
        <f t="shared" si="10"/>
        <v>4.1483495053947106</v>
      </c>
      <c r="E126" s="57">
        <f t="shared" si="10"/>
        <v>3.468049602460832</v>
      </c>
      <c r="F126" s="57">
        <f t="shared" si="10"/>
        <v>2.1595108606999425</v>
      </c>
      <c r="I126" s="107"/>
      <c r="J126" s="107"/>
      <c r="K126" s="107"/>
      <c r="L126" s="107"/>
      <c r="N126" s="19"/>
      <c r="O126" s="19"/>
      <c r="P126" s="19"/>
      <c r="Q126" s="19"/>
    </row>
    <row r="127" spans="1:17" ht="15" customHeight="1">
      <c r="A127" s="6"/>
      <c r="B127" s="10"/>
      <c r="C127" s="57"/>
      <c r="D127" s="57"/>
      <c r="E127" s="57"/>
      <c r="F127" s="57"/>
      <c r="I127" s="107"/>
      <c r="J127" s="107"/>
      <c r="K127" s="107"/>
      <c r="L127" s="107"/>
      <c r="N127" s="19"/>
      <c r="O127" s="19"/>
      <c r="P127" s="19"/>
      <c r="Q127" s="19"/>
    </row>
    <row r="128" spans="1:17" ht="13.5" customHeight="1">
      <c r="A128" s="6">
        <v>2022</v>
      </c>
      <c r="B128" s="110" t="s">
        <v>145</v>
      </c>
      <c r="C128" s="57">
        <f>(C61/C48-1)*100</f>
        <v>7.4557399472666708</v>
      </c>
      <c r="D128" s="57">
        <f t="shared" ref="D128:F128" si="11">(D61/D48-1)*100</f>
        <v>5.7128380236439069</v>
      </c>
      <c r="E128" s="57">
        <f t="shared" si="11"/>
        <v>7.3214318928777278</v>
      </c>
      <c r="F128" s="57">
        <f t="shared" si="11"/>
        <v>16.96433538730011</v>
      </c>
      <c r="I128" s="107"/>
      <c r="J128" s="107"/>
      <c r="K128" s="107"/>
      <c r="L128" s="107"/>
      <c r="N128" s="19"/>
      <c r="O128" s="19"/>
      <c r="P128" s="19"/>
      <c r="Q128" s="19"/>
    </row>
    <row r="129" spans="1:6" ht="13.5" customHeight="1">
      <c r="A129" s="6"/>
      <c r="B129" s="111" t="s">
        <v>146</v>
      </c>
      <c r="C129" s="57">
        <f t="shared" ref="C129:F129" si="12">(C62/C49-1)*100</f>
        <v>8.4939708110099552</v>
      </c>
      <c r="D129" s="57">
        <f t="shared" si="12"/>
        <v>6.2270292977598007</v>
      </c>
      <c r="E129" s="57">
        <f t="shared" si="12"/>
        <v>10.18483971673394</v>
      </c>
      <c r="F129" s="57">
        <f t="shared" si="12"/>
        <v>12.466330683127813</v>
      </c>
    </row>
    <row r="130" spans="1:6" ht="13.5" hidden="1" customHeight="1">
      <c r="A130" s="6"/>
      <c r="B130" s="17" t="s">
        <v>27</v>
      </c>
      <c r="C130" s="57">
        <f t="shared" ref="C130:F130" si="13">(C63/C50-1)*100</f>
        <v>-100</v>
      </c>
      <c r="D130" s="57">
        <f t="shared" si="13"/>
        <v>-100</v>
      </c>
      <c r="E130" s="57">
        <f t="shared" si="13"/>
        <v>-100</v>
      </c>
      <c r="F130" s="57">
        <f t="shared" si="13"/>
        <v>-100</v>
      </c>
    </row>
    <row r="131" spans="1:6" ht="13.5" hidden="1" customHeight="1">
      <c r="A131" s="6"/>
      <c r="B131" s="17" t="s">
        <v>18</v>
      </c>
      <c r="C131" s="57">
        <f t="shared" ref="C131:F131" si="14">(C64/C51-1)*100</f>
        <v>-100</v>
      </c>
      <c r="D131" s="57">
        <f t="shared" si="14"/>
        <v>-100</v>
      </c>
      <c r="E131" s="57">
        <f t="shared" si="14"/>
        <v>-100</v>
      </c>
      <c r="F131" s="57">
        <f t="shared" si="14"/>
        <v>-100</v>
      </c>
    </row>
    <row r="132" spans="1:6" ht="13.5" hidden="1" customHeight="1">
      <c r="A132" s="6"/>
      <c r="B132" s="17" t="s">
        <v>35</v>
      </c>
      <c r="C132" s="57">
        <f t="shared" ref="C132:F132" si="15">(C65/C52-1)*100</f>
        <v>-100</v>
      </c>
      <c r="D132" s="57">
        <f t="shared" si="15"/>
        <v>-100</v>
      </c>
      <c r="E132" s="57">
        <f t="shared" si="15"/>
        <v>-100</v>
      </c>
      <c r="F132" s="57">
        <f t="shared" si="15"/>
        <v>-100</v>
      </c>
    </row>
    <row r="133" spans="1:6" ht="13.5" hidden="1" customHeight="1">
      <c r="A133" s="6"/>
      <c r="B133" s="17" t="s">
        <v>36</v>
      </c>
      <c r="C133" s="57">
        <f t="shared" ref="C133:F133" si="16">(C66/C53-1)*100</f>
        <v>-100</v>
      </c>
      <c r="D133" s="57">
        <f t="shared" si="16"/>
        <v>-100</v>
      </c>
      <c r="E133" s="57">
        <f t="shared" si="16"/>
        <v>-100</v>
      </c>
      <c r="F133" s="57">
        <f t="shared" si="16"/>
        <v>-100</v>
      </c>
    </row>
    <row r="134" spans="1:6" ht="13.5" hidden="1" customHeight="1">
      <c r="A134" s="6"/>
      <c r="B134" s="17" t="s">
        <v>34</v>
      </c>
      <c r="C134" s="57">
        <f t="shared" ref="C134:F134" si="17">(C67/C54-1)*100</f>
        <v>-100</v>
      </c>
      <c r="D134" s="57">
        <f t="shared" si="17"/>
        <v>-100</v>
      </c>
      <c r="E134" s="57">
        <f t="shared" si="17"/>
        <v>-100</v>
      </c>
      <c r="F134" s="57">
        <f t="shared" si="17"/>
        <v>-100</v>
      </c>
    </row>
    <row r="135" spans="1:6" ht="13.5" hidden="1" customHeight="1">
      <c r="A135" s="10"/>
      <c r="B135" s="17" t="s">
        <v>30</v>
      </c>
      <c r="C135" s="57">
        <f t="shared" ref="C135:F135" si="18">(C68/C55-1)*100</f>
        <v>-100</v>
      </c>
      <c r="D135" s="57">
        <f t="shared" si="18"/>
        <v>-100</v>
      </c>
      <c r="E135" s="57">
        <f t="shared" si="18"/>
        <v>-100</v>
      </c>
      <c r="F135" s="57">
        <f t="shared" si="18"/>
        <v>-100</v>
      </c>
    </row>
    <row r="136" spans="1:6" ht="13.5" hidden="1" customHeight="1">
      <c r="A136" s="10"/>
      <c r="B136" s="17" t="s">
        <v>23</v>
      </c>
      <c r="C136" s="57">
        <f t="shared" ref="C136:F136" si="19">(C69/C56-1)*100</f>
        <v>-100</v>
      </c>
      <c r="D136" s="57">
        <f t="shared" si="19"/>
        <v>-100</v>
      </c>
      <c r="E136" s="57">
        <f t="shared" si="19"/>
        <v>-100</v>
      </c>
      <c r="F136" s="57">
        <f t="shared" si="19"/>
        <v>-100</v>
      </c>
    </row>
    <row r="137" spans="1:6" ht="15" hidden="1" customHeight="1">
      <c r="A137" s="6"/>
      <c r="B137" s="17" t="s">
        <v>24</v>
      </c>
      <c r="C137" s="57">
        <f t="shared" ref="C137:F137" si="20">(C70/C57-1)*100</f>
        <v>-100</v>
      </c>
      <c r="D137" s="57">
        <f t="shared" si="20"/>
        <v>-100</v>
      </c>
      <c r="E137" s="57">
        <f t="shared" si="20"/>
        <v>-100</v>
      </c>
      <c r="F137" s="57">
        <f t="shared" si="20"/>
        <v>-100</v>
      </c>
    </row>
    <row r="138" spans="1:6" ht="15" hidden="1" customHeight="1">
      <c r="A138" s="6"/>
      <c r="B138" s="10" t="s">
        <v>37</v>
      </c>
      <c r="C138" s="57">
        <f t="shared" ref="C138:F138" si="21">(C71/C58-1)*100</f>
        <v>-100</v>
      </c>
      <c r="D138" s="57">
        <f t="shared" si="21"/>
        <v>-100</v>
      </c>
      <c r="E138" s="57">
        <f t="shared" si="21"/>
        <v>-100</v>
      </c>
      <c r="F138" s="57">
        <f t="shared" si="21"/>
        <v>-100</v>
      </c>
    </row>
    <row r="139" spans="1:6" ht="15" hidden="1" customHeight="1">
      <c r="A139" s="6"/>
      <c r="B139" s="10" t="s">
        <v>38</v>
      </c>
      <c r="C139" s="57">
        <f t="shared" ref="C139:F139" si="22">(C72/C59-1)*100</f>
        <v>-100</v>
      </c>
      <c r="D139" s="57">
        <f t="shared" si="22"/>
        <v>-100</v>
      </c>
      <c r="E139" s="57">
        <f t="shared" si="22"/>
        <v>-100</v>
      </c>
      <c r="F139" s="57">
        <f t="shared" si="22"/>
        <v>-100</v>
      </c>
    </row>
    <row r="140" spans="1:6" ht="6" customHeight="1">
      <c r="A140" s="6"/>
      <c r="B140" s="3"/>
      <c r="C140" s="11"/>
      <c r="D140" s="11"/>
      <c r="E140" s="11"/>
    </row>
    <row r="141" spans="1:6" ht="16.5" customHeight="1">
      <c r="A141" s="113" t="s">
        <v>40</v>
      </c>
      <c r="B141" s="113"/>
      <c r="C141" s="113"/>
      <c r="D141" s="113"/>
      <c r="E141" s="113"/>
      <c r="F141" s="113"/>
    </row>
    <row r="142" spans="1:6" ht="10.5" hidden="1" customHeight="1">
      <c r="A142" s="10"/>
      <c r="B142" s="6"/>
    </row>
    <row r="143" spans="1:6" ht="15" hidden="1" customHeight="1">
      <c r="A143" s="6">
        <v>2018</v>
      </c>
      <c r="B143" s="10" t="s">
        <v>15</v>
      </c>
      <c r="C143" s="11">
        <v>-0.16256168257848799</v>
      </c>
      <c r="D143" s="11">
        <v>0.64981453085470897</v>
      </c>
      <c r="E143" s="11">
        <v>-0.18283425020695401</v>
      </c>
      <c r="F143" s="11">
        <v>-3.4231644024744998</v>
      </c>
    </row>
    <row r="144" spans="1:6" ht="15" hidden="1" customHeight="1">
      <c r="A144" s="10"/>
      <c r="B144" s="10" t="s">
        <v>16</v>
      </c>
      <c r="C144" s="11">
        <v>-3.8662750358359399</v>
      </c>
      <c r="D144" s="11">
        <v>-4.7521034743943504</v>
      </c>
      <c r="E144" s="11">
        <v>-1.0889631600866201</v>
      </c>
      <c r="F144" s="11">
        <v>-9.5344949282308793</v>
      </c>
    </row>
    <row r="145" spans="1:6" ht="15" hidden="1" customHeight="1">
      <c r="A145" s="10"/>
      <c r="B145" s="10" t="s">
        <v>17</v>
      </c>
      <c r="C145" s="11">
        <v>6.8192202764490304</v>
      </c>
      <c r="D145" s="11">
        <v>6.9410469104436396</v>
      </c>
      <c r="E145" s="11">
        <v>4.0849206848601298</v>
      </c>
      <c r="F145" s="11">
        <v>16.443282833940501</v>
      </c>
    </row>
    <row r="146" spans="1:6" ht="15" hidden="1" customHeight="1">
      <c r="A146" s="10"/>
      <c r="B146" s="10" t="s">
        <v>18</v>
      </c>
      <c r="C146" s="11">
        <v>-3.8618336592923801</v>
      </c>
      <c r="D146" s="11">
        <v>-4.1433276095286198</v>
      </c>
      <c r="E146" s="11">
        <v>-4.1549549484930104</v>
      </c>
      <c r="F146" s="11">
        <v>-1.72529881050394</v>
      </c>
    </row>
    <row r="147" spans="1:6" ht="15" hidden="1" customHeight="1">
      <c r="A147" s="10"/>
      <c r="B147" s="10" t="s">
        <v>19</v>
      </c>
      <c r="C147" s="11">
        <v>3.9446688402740002</v>
      </c>
      <c r="D147" s="11">
        <v>4.0384075028422304</v>
      </c>
      <c r="E147" s="11">
        <v>4.4258318583195297</v>
      </c>
      <c r="F147" s="11">
        <v>2.00688751253151</v>
      </c>
    </row>
    <row r="148" spans="1:6" ht="15" hidden="1" customHeight="1">
      <c r="A148" s="10"/>
      <c r="B148" s="10" t="s">
        <v>20</v>
      </c>
      <c r="C148" s="11">
        <v>2.33907642665043</v>
      </c>
      <c r="D148" s="11">
        <v>-0.25922505115063599</v>
      </c>
      <c r="E148" s="11">
        <v>4.5159000390041504</v>
      </c>
      <c r="F148" s="11">
        <v>5.78111397593237</v>
      </c>
    </row>
    <row r="149" spans="1:6" ht="15" hidden="1" customHeight="1">
      <c r="A149" s="10"/>
      <c r="B149" s="10" t="s">
        <v>21</v>
      </c>
      <c r="C149" s="11">
        <v>0.30160604419817699</v>
      </c>
      <c r="D149" s="11">
        <v>-2.46646000217586</v>
      </c>
      <c r="E149" s="11">
        <v>1.6894159074988699</v>
      </c>
      <c r="F149" s="11">
        <v>6.4662270653501404</v>
      </c>
    </row>
    <row r="150" spans="1:6" ht="15" hidden="1" customHeight="1">
      <c r="A150" s="10"/>
      <c r="B150" s="10" t="s">
        <v>22</v>
      </c>
      <c r="C150" s="11">
        <v>1.3289008642964</v>
      </c>
      <c r="D150" s="11">
        <v>3.5745108580668998</v>
      </c>
      <c r="E150" s="11">
        <v>0.117487844872755</v>
      </c>
      <c r="F150" s="11">
        <v>-2.8404195384869801</v>
      </c>
    </row>
    <row r="151" spans="1:6" ht="15" hidden="1" customHeight="1">
      <c r="A151" s="10"/>
      <c r="B151" s="10" t="s">
        <v>23</v>
      </c>
      <c r="C151" s="11">
        <v>-2.9191613063192099</v>
      </c>
      <c r="D151" s="11">
        <v>2.8710875607122599</v>
      </c>
      <c r="E151" s="11">
        <v>-5.3069181273375898</v>
      </c>
      <c r="F151" s="11">
        <v>-17.1032221017207</v>
      </c>
    </row>
    <row r="152" spans="1:6" ht="15" hidden="1" customHeight="1">
      <c r="A152" s="10"/>
      <c r="B152" s="10" t="s">
        <v>24</v>
      </c>
      <c r="C152" s="11">
        <v>1.24225463450762</v>
      </c>
      <c r="D152" s="11">
        <v>-0.94111893152043502</v>
      </c>
      <c r="E152" s="11">
        <v>2.0057437774556801</v>
      </c>
      <c r="F152" s="11">
        <v>8.6710311453437807</v>
      </c>
    </row>
    <row r="153" spans="1:6" ht="15" hidden="1" customHeight="1">
      <c r="A153" s="10"/>
      <c r="B153" s="10" t="s">
        <v>25</v>
      </c>
      <c r="C153" s="11">
        <v>0.162977865676006</v>
      </c>
      <c r="D153" s="11">
        <v>-1.6255423197304399</v>
      </c>
      <c r="E153" s="11">
        <v>2.0513824143333399</v>
      </c>
      <c r="F153" s="11">
        <v>1.2755414763773401</v>
      </c>
    </row>
    <row r="154" spans="1:6" ht="15" hidden="1" customHeight="1">
      <c r="A154" s="10"/>
      <c r="B154" s="10" t="s">
        <v>26</v>
      </c>
      <c r="C154" s="11">
        <v>2.9369323675168402</v>
      </c>
      <c r="D154" s="11">
        <v>3.3309843120315201</v>
      </c>
      <c r="E154" s="11">
        <v>4.2180587232025601</v>
      </c>
      <c r="F154" s="11">
        <v>-3.16884718720714</v>
      </c>
    </row>
    <row r="155" spans="1:6" ht="15" hidden="1">
      <c r="A155" s="6">
        <v>2019</v>
      </c>
      <c r="B155" s="10" t="s">
        <v>15</v>
      </c>
      <c r="C155" s="11">
        <v>-0.33417045725648897</v>
      </c>
      <c r="D155" s="11">
        <v>0.21268834285850199</v>
      </c>
      <c r="E155" s="11">
        <v>-1.7707496162774701</v>
      </c>
      <c r="F155" s="11">
        <v>2.63463948779992</v>
      </c>
    </row>
    <row r="156" spans="1:6" ht="15" hidden="1">
      <c r="A156" s="6"/>
      <c r="B156" s="10" t="s">
        <v>16</v>
      </c>
      <c r="C156" s="11">
        <v>-5.0132123123069903</v>
      </c>
      <c r="D156" s="11">
        <v>-5.1089731282223703</v>
      </c>
      <c r="E156" s="11">
        <v>-3.0360622152604799</v>
      </c>
      <c r="F156" s="11">
        <v>-11.7027164033241</v>
      </c>
    </row>
    <row r="157" spans="1:6" ht="15" hidden="1">
      <c r="A157" s="6"/>
      <c r="B157" s="10" t="s">
        <v>27</v>
      </c>
      <c r="C157" s="11">
        <v>5.7548412253306802</v>
      </c>
      <c r="D157" s="11">
        <v>6.0864391718494302</v>
      </c>
      <c r="E157" s="11">
        <v>2.5640968985692898</v>
      </c>
      <c r="F157" s="11">
        <v>16.802086554625099</v>
      </c>
    </row>
    <row r="158" spans="1:6" hidden="1">
      <c r="A158" s="10"/>
      <c r="B158" s="10" t="s">
        <v>28</v>
      </c>
      <c r="C158" s="11">
        <v>-3.7138172634442101</v>
      </c>
      <c r="D158" s="11">
        <v>-3.8355026908271199</v>
      </c>
      <c r="E158" s="11">
        <v>-4.0485117366573302</v>
      </c>
      <c r="F158" s="11">
        <v>-2.04004010405674</v>
      </c>
    </row>
    <row r="159" spans="1:6" hidden="1">
      <c r="A159" s="10"/>
      <c r="B159" s="10" t="s">
        <v>29</v>
      </c>
      <c r="C159" s="11">
        <v>5.1475696316199704</v>
      </c>
      <c r="D159" s="11">
        <v>4.1754664454271504</v>
      </c>
      <c r="E159" s="11">
        <v>5.2520359974533202</v>
      </c>
      <c r="F159" s="11">
        <v>8.8250711888092592</v>
      </c>
    </row>
    <row r="160" spans="1:6" hidden="1">
      <c r="A160" s="10"/>
      <c r="B160" s="10" t="s">
        <v>20</v>
      </c>
      <c r="C160" s="11">
        <v>1.39285098177095</v>
      </c>
      <c r="D160" s="11">
        <v>0.62727214852822399</v>
      </c>
      <c r="E160" s="11">
        <v>4.3896259756299099</v>
      </c>
      <c r="F160" s="11">
        <v>-5.4036878251390501</v>
      </c>
    </row>
    <row r="161" spans="1:13" hidden="1">
      <c r="B161" s="10" t="s">
        <v>21</v>
      </c>
      <c r="C161" s="11">
        <v>0.177645022057416</v>
      </c>
      <c r="D161" s="11">
        <v>-2.31247453895618</v>
      </c>
      <c r="E161" s="11">
        <v>1.1122488663123999</v>
      </c>
      <c r="F161" s="11">
        <v>7.3098484867121396</v>
      </c>
    </row>
    <row r="162" spans="1:13" hidden="1">
      <c r="B162" s="10" t="s">
        <v>30</v>
      </c>
      <c r="C162" s="11">
        <v>1.35820560002413</v>
      </c>
      <c r="D162" s="11">
        <v>3.0229118283753702</v>
      </c>
      <c r="E162" s="11">
        <v>-9.8393957701592399E-2</v>
      </c>
      <c r="F162" s="11">
        <v>-7.1242512830482801E-2</v>
      </c>
    </row>
    <row r="163" spans="1:13" hidden="1">
      <c r="B163" s="10" t="s">
        <v>31</v>
      </c>
      <c r="C163" s="11">
        <v>-3.0222586975438599</v>
      </c>
      <c r="D163" s="11">
        <v>1.5837332247685501</v>
      </c>
      <c r="E163" s="11">
        <v>-5.0363327811912804</v>
      </c>
      <c r="F163" s="11">
        <v>-14.4083750599843</v>
      </c>
    </row>
    <row r="164" spans="1:13" s="1" customFormat="1" hidden="1">
      <c r="A164" s="3"/>
      <c r="B164" s="10" t="s">
        <v>32</v>
      </c>
      <c r="C164" s="11">
        <v>0.62947884488584505</v>
      </c>
      <c r="D164" s="11">
        <v>-1.73096661650544</v>
      </c>
      <c r="E164" s="11">
        <v>1.6259195498685699</v>
      </c>
      <c r="F164" s="11">
        <v>7.96238696663365</v>
      </c>
      <c r="I164" s="108"/>
      <c r="J164" s="108"/>
      <c r="K164" s="108"/>
      <c r="L164" s="108"/>
      <c r="M164" s="108"/>
    </row>
    <row r="165" spans="1:13" s="1" customFormat="1" ht="15" hidden="1">
      <c r="A165" s="6"/>
      <c r="B165" s="3" t="s">
        <v>25</v>
      </c>
      <c r="C165" s="11">
        <v>0.34154680353854999</v>
      </c>
      <c r="D165" s="11">
        <v>-1.34114453265577</v>
      </c>
      <c r="E165" s="11">
        <v>2.3096749171995299</v>
      </c>
      <c r="F165" s="11">
        <v>0.53397964455002001</v>
      </c>
      <c r="I165" s="108"/>
      <c r="J165" s="108"/>
      <c r="K165" s="108"/>
      <c r="L165" s="108"/>
      <c r="M165" s="108"/>
    </row>
    <row r="166" spans="1:13" s="1" customFormat="1" ht="15" hidden="1">
      <c r="A166" s="6"/>
      <c r="B166" s="3" t="s">
        <v>26</v>
      </c>
      <c r="C166" s="11">
        <v>3.6949324202308702</v>
      </c>
      <c r="D166" s="11">
        <v>4.5802429460710403</v>
      </c>
      <c r="E166" s="11">
        <v>4.1591566658389301</v>
      </c>
      <c r="F166" s="11">
        <v>-1.70889059623596</v>
      </c>
      <c r="I166" s="108"/>
      <c r="J166" s="108"/>
      <c r="K166" s="108"/>
      <c r="L166" s="108"/>
      <c r="M166" s="108"/>
    </row>
    <row r="167" spans="1:13" s="1" customFormat="1" ht="15" hidden="1" customHeight="1">
      <c r="A167" s="6"/>
      <c r="B167" s="3"/>
      <c r="C167" s="11"/>
      <c r="D167" s="11"/>
      <c r="E167" s="11"/>
      <c r="F167" s="11"/>
      <c r="I167" s="108"/>
      <c r="J167" s="108"/>
      <c r="K167" s="108"/>
      <c r="L167" s="108"/>
      <c r="M167" s="108"/>
    </row>
    <row r="168" spans="1:13" s="1" customFormat="1" ht="13.5" hidden="1" customHeight="1">
      <c r="A168" s="6">
        <v>2020</v>
      </c>
      <c r="B168" s="36" t="s">
        <v>15</v>
      </c>
      <c r="C168" s="11">
        <v>-0.90544220915065299</v>
      </c>
      <c r="D168" s="11">
        <v>5.24725086215483E-2</v>
      </c>
      <c r="E168" s="11">
        <v>-2.0329725138360599</v>
      </c>
      <c r="F168" s="11">
        <v>-0.85559667072605505</v>
      </c>
      <c r="I168" s="108"/>
      <c r="J168" s="108"/>
      <c r="K168" s="108"/>
      <c r="L168" s="108"/>
      <c r="M168" s="108"/>
    </row>
    <row r="169" spans="1:13" ht="13.5" hidden="1" customHeight="1">
      <c r="A169" s="6"/>
      <c r="B169" s="17" t="s">
        <v>16</v>
      </c>
      <c r="C169" s="11">
        <v>-5.0565961712322496</v>
      </c>
      <c r="D169" s="11">
        <v>-5.4380163101579102</v>
      </c>
      <c r="E169" s="11">
        <v>-3.4469942290094</v>
      </c>
      <c r="F169" s="11">
        <v>-9.4475349759224301</v>
      </c>
    </row>
    <row r="170" spans="1:13" ht="13.5" hidden="1" customHeight="1">
      <c r="A170" s="6"/>
      <c r="B170" s="17" t="s">
        <v>17</v>
      </c>
      <c r="C170" s="11">
        <v>-5.3136622078799798</v>
      </c>
      <c r="D170" s="11">
        <v>-1.57506809203577</v>
      </c>
      <c r="E170" s="11">
        <v>-9.8889568865680406</v>
      </c>
      <c r="F170" s="11">
        <v>-4.4052982710131099</v>
      </c>
    </row>
    <row r="171" spans="1:13" ht="13.5" hidden="1" customHeight="1">
      <c r="A171" s="6"/>
      <c r="B171" s="17" t="s">
        <v>18</v>
      </c>
      <c r="C171" s="11">
        <v>-35.209785187334198</v>
      </c>
      <c r="D171" s="11">
        <v>-27.199633271657301</v>
      </c>
      <c r="E171" s="11">
        <v>-30.472778962977099</v>
      </c>
      <c r="F171" s="11">
        <v>-92.150080042061703</v>
      </c>
    </row>
    <row r="172" spans="1:13" ht="13.5" hidden="1" customHeight="1">
      <c r="A172" s="6"/>
      <c r="B172" s="17" t="s">
        <v>19</v>
      </c>
      <c r="C172" s="11">
        <v>26.309629842815699</v>
      </c>
      <c r="D172" s="11">
        <v>8.00149449526217</v>
      </c>
      <c r="E172" s="11">
        <v>30.483263341349499</v>
      </c>
      <c r="F172" s="11">
        <v>708.96120131629095</v>
      </c>
    </row>
    <row r="173" spans="1:13" ht="13.5" hidden="1" customHeight="1">
      <c r="A173" s="6"/>
      <c r="B173" s="17" t="s">
        <v>33</v>
      </c>
      <c r="C173" s="11">
        <v>21.824875868702101</v>
      </c>
      <c r="D173" s="11">
        <v>20.293211528641599</v>
      </c>
      <c r="E173" s="11">
        <v>13.045904605178199</v>
      </c>
      <c r="F173" s="11">
        <v>78.892036176755695</v>
      </c>
    </row>
    <row r="174" spans="1:13" ht="13.5" hidden="1" customHeight="1">
      <c r="A174" s="6"/>
      <c r="B174" s="17" t="s">
        <v>34</v>
      </c>
      <c r="C174" s="11">
        <v>5.6221938307003301</v>
      </c>
      <c r="D174" s="11">
        <v>2.1950539359944798</v>
      </c>
      <c r="E174" s="11">
        <v>7.1150683423203196</v>
      </c>
      <c r="F174" s="11">
        <v>14.3213939570163</v>
      </c>
    </row>
    <row r="175" spans="1:13" ht="13.5" hidden="1" customHeight="1">
      <c r="A175" s="6"/>
      <c r="B175" s="17" t="s">
        <v>30</v>
      </c>
      <c r="C175" s="11">
        <v>2.5474286240670101</v>
      </c>
      <c r="D175" s="11">
        <v>3.6806290697839499</v>
      </c>
      <c r="E175" s="11">
        <v>2.2999101490876801</v>
      </c>
      <c r="F175" s="11">
        <v>-0.74521245702452399</v>
      </c>
    </row>
    <row r="176" spans="1:13" ht="13.5" hidden="1" customHeight="1">
      <c r="A176" s="6"/>
      <c r="B176" s="17" t="s">
        <v>23</v>
      </c>
      <c r="C176" s="11">
        <v>-0.38472842864711898</v>
      </c>
      <c r="D176" s="11">
        <v>1.21457780095127</v>
      </c>
      <c r="E176" s="11">
        <v>-2.0740928770242202</v>
      </c>
      <c r="F176" s="11">
        <v>-0.79579721243488999</v>
      </c>
    </row>
    <row r="177" spans="1:6" ht="13.5" hidden="1" customHeight="1">
      <c r="A177" s="6"/>
      <c r="B177" s="17" t="s">
        <v>24</v>
      </c>
      <c r="C177" s="11">
        <v>-0.48586375634145401</v>
      </c>
      <c r="D177" s="11">
        <v>1.6881833306590299</v>
      </c>
      <c r="E177" s="11">
        <v>-1.42173828039929</v>
      </c>
      <c r="F177" s="11">
        <v>-5.7781535435668001</v>
      </c>
    </row>
    <row r="178" spans="1:6" ht="13.5" hidden="1" customHeight="1">
      <c r="A178" s="6"/>
      <c r="B178" s="17" t="s">
        <v>25</v>
      </c>
      <c r="C178" s="11">
        <v>-5.2127033654469898E-2</v>
      </c>
      <c r="D178" s="11">
        <v>-1.1884653204283699</v>
      </c>
      <c r="E178" s="11">
        <v>1.44549168533774</v>
      </c>
      <c r="F178" s="11">
        <v>-0.479104637154038</v>
      </c>
    </row>
    <row r="179" spans="1:6" ht="13.5" hidden="1" customHeight="1">
      <c r="A179" s="6"/>
      <c r="B179" s="17" t="s">
        <v>26</v>
      </c>
      <c r="C179" s="11">
        <v>5.4473058801982601</v>
      </c>
      <c r="D179" s="11">
        <v>4.7748208939021097</v>
      </c>
      <c r="E179" s="11">
        <v>4.5116505572008601</v>
      </c>
      <c r="F179" s="11">
        <v>11.4977398893447</v>
      </c>
    </row>
    <row r="180" spans="1:6" ht="4.5" customHeight="1">
      <c r="A180" s="6"/>
      <c r="B180" s="17"/>
      <c r="C180" s="11"/>
      <c r="D180" s="11"/>
      <c r="E180" s="11"/>
      <c r="F180" s="11"/>
    </row>
    <row r="181" spans="1:6" ht="13.5" customHeight="1">
      <c r="A181" s="6">
        <v>2021</v>
      </c>
      <c r="B181" s="36" t="s">
        <v>15</v>
      </c>
      <c r="C181" s="57">
        <f>(C48/C46-1)*100</f>
        <v>-3.9198854571962483</v>
      </c>
      <c r="D181" s="57">
        <f t="shared" ref="D181:F181" si="23">(D48/D46-1)*100</f>
        <v>0.22489315118052744</v>
      </c>
      <c r="E181" s="57">
        <f t="shared" si="23"/>
        <v>-2.6050684518849287</v>
      </c>
      <c r="F181" s="57">
        <f t="shared" si="23"/>
        <v>-24.297465426360898</v>
      </c>
    </row>
    <row r="182" spans="1:6" ht="13.5" customHeight="1">
      <c r="A182" s="6"/>
      <c r="B182" s="17" t="s">
        <v>16</v>
      </c>
      <c r="C182" s="57">
        <f>(C49/C48-1)*100</f>
        <v>-3.4302438069314101</v>
      </c>
      <c r="D182" s="57">
        <f t="shared" ref="D182:F182" si="24">(D49/D48-1)*100</f>
        <v>-5.1219536722278303</v>
      </c>
      <c r="E182" s="57">
        <f t="shared" si="24"/>
        <v>-2.9697433875414014</v>
      </c>
      <c r="F182" s="57">
        <f t="shared" si="24"/>
        <v>3.3031631490654245</v>
      </c>
    </row>
    <row r="183" spans="1:6" ht="13.5" customHeight="1">
      <c r="A183" s="6"/>
      <c r="B183" s="17" t="s">
        <v>27</v>
      </c>
      <c r="C183" s="57">
        <f t="shared" ref="C183:F183" si="25">(C50/C49-1)*100</f>
        <v>4.3749366846931093</v>
      </c>
      <c r="D183" s="57">
        <f t="shared" si="25"/>
        <v>0.28946655277790612</v>
      </c>
      <c r="E183" s="57">
        <f t="shared" si="25"/>
        <v>1.6167535573345271</v>
      </c>
      <c r="F183" s="57">
        <f t="shared" si="25"/>
        <v>34.567978281768987</v>
      </c>
    </row>
    <row r="184" spans="1:6" ht="13.5" customHeight="1">
      <c r="A184" s="6"/>
      <c r="B184" s="17" t="s">
        <v>18</v>
      </c>
      <c r="C184" s="57">
        <f t="shared" ref="C184:F184" si="26">(C51/C50-1)*100</f>
        <v>-1.4544172134069222</v>
      </c>
      <c r="D184" s="57">
        <f t="shared" si="26"/>
        <v>0.42850627384667384</v>
      </c>
      <c r="E184" s="57">
        <f t="shared" si="26"/>
        <v>-1.5190317898579941</v>
      </c>
      <c r="F184" s="57">
        <f t="shared" si="26"/>
        <v>-7.8726897076902835</v>
      </c>
    </row>
    <row r="185" spans="1:6" ht="13.5" customHeight="1">
      <c r="A185" s="6"/>
      <c r="B185" s="17" t="s">
        <v>35</v>
      </c>
      <c r="C185" s="57">
        <f t="shared" ref="C185:F185" si="27">(C52/C51-1)*100</f>
        <v>-2.5684977788988261</v>
      </c>
      <c r="D185" s="57">
        <f t="shared" si="27"/>
        <v>0.64565863635661636</v>
      </c>
      <c r="E185" s="57">
        <f t="shared" si="27"/>
        <v>-2.1585366327209421</v>
      </c>
      <c r="F185" s="57">
        <f t="shared" si="27"/>
        <v>-16.184947340745904</v>
      </c>
    </row>
    <row r="186" spans="1:6" ht="13.5" customHeight="1">
      <c r="A186" s="6"/>
      <c r="B186" s="17" t="s">
        <v>36</v>
      </c>
      <c r="C186" s="57">
        <f t="shared" ref="C186:F186" si="28">(C53/C52-1)*100</f>
        <v>-14.795364412084977</v>
      </c>
      <c r="D186" s="57">
        <f t="shared" si="28"/>
        <v>-4.8293347093880339</v>
      </c>
      <c r="E186" s="57">
        <f t="shared" si="28"/>
        <v>-6.3927683557017829</v>
      </c>
      <c r="F186" s="57">
        <f t="shared" si="28"/>
        <v>-92.019754873271083</v>
      </c>
    </row>
    <row r="187" spans="1:6" ht="13.5" customHeight="1">
      <c r="A187" s="6"/>
      <c r="B187" s="17" t="s">
        <v>34</v>
      </c>
      <c r="C187" s="57">
        <f t="shared" ref="C187:F187" si="29">(C54/C53-1)*100</f>
        <v>0.49012656121678599</v>
      </c>
      <c r="D187" s="57">
        <f t="shared" si="29"/>
        <v>-2.3731650334862908</v>
      </c>
      <c r="E187" s="57">
        <f t="shared" si="29"/>
        <v>1.375341336989222</v>
      </c>
      <c r="F187" s="57">
        <f t="shared" si="29"/>
        <v>118.62802023873944</v>
      </c>
    </row>
    <row r="188" spans="1:6" ht="13.5" customHeight="1">
      <c r="A188" s="10"/>
      <c r="B188" s="17" t="s">
        <v>30</v>
      </c>
      <c r="C188" s="57">
        <f t="shared" ref="C188:F188" si="30">(C55/C54-1)*100</f>
        <v>7.9542822534530266</v>
      </c>
      <c r="D188" s="57">
        <f t="shared" si="30"/>
        <v>4.7180382889671524</v>
      </c>
      <c r="E188" s="57">
        <f t="shared" si="30"/>
        <v>2.9904215481341145</v>
      </c>
      <c r="F188" s="57">
        <f t="shared" si="30"/>
        <v>188.11207757172653</v>
      </c>
    </row>
    <row r="189" spans="1:6" ht="13.5" customHeight="1">
      <c r="A189" s="10"/>
      <c r="B189" s="17" t="s">
        <v>23</v>
      </c>
      <c r="C189" s="57">
        <f t="shared" ref="C189:F189" si="31">(C56/C55-1)*100</f>
        <v>8.0590001348525675</v>
      </c>
      <c r="D189" s="57">
        <f t="shared" si="31"/>
        <v>2.176008298947596</v>
      </c>
      <c r="E189" s="57">
        <f t="shared" si="31"/>
        <v>4.6437143671972159</v>
      </c>
      <c r="F189" s="57">
        <f t="shared" si="31"/>
        <v>85.225841617708966</v>
      </c>
    </row>
    <row r="190" spans="1:6" ht="15" customHeight="1">
      <c r="A190" s="6"/>
      <c r="B190" s="17" t="s">
        <v>24</v>
      </c>
      <c r="C190" s="57">
        <f t="shared" ref="C190:F190" si="32">(C57/C56-1)*100</f>
        <v>7.5104677602146008</v>
      </c>
      <c r="D190" s="57">
        <f t="shared" si="32"/>
        <v>5.2801497111949924</v>
      </c>
      <c r="E190" s="57">
        <f t="shared" si="32"/>
        <v>4.4004791294431467</v>
      </c>
      <c r="F190" s="57">
        <f t="shared" si="32"/>
        <v>31.228189054120392</v>
      </c>
    </row>
    <row r="191" spans="1:6" ht="15" customHeight="1">
      <c r="A191" s="6"/>
      <c r="B191" s="18" t="s">
        <v>25</v>
      </c>
      <c r="C191" s="57">
        <f t="shared" ref="C191:F192" si="33">(C58/C57-1)*100</f>
        <v>1.1410661863454186</v>
      </c>
      <c r="D191" s="57">
        <f t="shared" si="33"/>
        <v>0.99895565843137746</v>
      </c>
      <c r="E191" s="57">
        <f t="shared" si="33"/>
        <v>3.3554807688289001</v>
      </c>
      <c r="F191" s="57">
        <f t="shared" si="33"/>
        <v>-5.534138684877643</v>
      </c>
    </row>
    <row r="192" spans="1:6" ht="15" customHeight="1">
      <c r="A192" s="6"/>
      <c r="B192" s="10" t="s">
        <v>26</v>
      </c>
      <c r="C192" s="57">
        <f t="shared" si="33"/>
        <v>2.6161225402336674</v>
      </c>
      <c r="D192" s="57">
        <f t="shared" si="33"/>
        <v>2.2109826631051765</v>
      </c>
      <c r="E192" s="57">
        <f t="shared" si="33"/>
        <v>1.3291603380398476</v>
      </c>
      <c r="F192" s="57">
        <f t="shared" si="33"/>
        <v>8.921974124416753</v>
      </c>
    </row>
    <row r="193" spans="1:13" s="1" customFormat="1" ht="9.75" customHeight="1">
      <c r="A193" s="3"/>
      <c r="B193" s="10"/>
      <c r="C193" s="109"/>
      <c r="D193" s="109"/>
      <c r="E193" s="109"/>
      <c r="F193" s="109"/>
      <c r="I193" s="108"/>
      <c r="J193" s="108"/>
      <c r="K193" s="108"/>
      <c r="L193" s="108"/>
      <c r="M193" s="108"/>
    </row>
    <row r="194" spans="1:13" ht="13.5" customHeight="1">
      <c r="A194" s="6">
        <v>2022</v>
      </c>
      <c r="B194" s="110" t="s">
        <v>145</v>
      </c>
      <c r="C194" s="57">
        <f>(C61/C59-1)*100</f>
        <v>-0.37361236890124383</v>
      </c>
      <c r="D194" s="57">
        <f t="shared" ref="D194:F194" si="34">(D61/D59-1)*100</f>
        <v>1.7304445624359843</v>
      </c>
      <c r="E194" s="57">
        <f t="shared" si="34"/>
        <v>1.022137297579051</v>
      </c>
      <c r="F194" s="57">
        <f t="shared" si="34"/>
        <v>-13.326751773377287</v>
      </c>
    </row>
    <row r="195" spans="1:13" ht="12.75" customHeight="1">
      <c r="A195" s="6"/>
      <c r="B195" s="111" t="s">
        <v>146</v>
      </c>
      <c r="C195" s="57">
        <f>(C62/C61-1)*100</f>
        <v>-2.4971926601707883</v>
      </c>
      <c r="D195" s="57">
        <f t="shared" ref="D195:F195" si="35">(D62/D61-1)*100</f>
        <v>-4.6604632379629756</v>
      </c>
      <c r="E195" s="57">
        <f t="shared" si="35"/>
        <v>-0.38091102633872609</v>
      </c>
      <c r="F195" s="57">
        <f t="shared" si="35"/>
        <v>-0.66948468637747505</v>
      </c>
    </row>
    <row r="196" spans="1:13" ht="13.5" hidden="1" customHeight="1">
      <c r="A196" s="6"/>
      <c r="B196" s="17" t="s">
        <v>27</v>
      </c>
      <c r="C196" s="57">
        <f t="shared" ref="C196:F196" si="36">(C63/C62-1)*100</f>
        <v>-100</v>
      </c>
      <c r="D196" s="57">
        <f t="shared" si="36"/>
        <v>-100</v>
      </c>
      <c r="E196" s="57">
        <f t="shared" si="36"/>
        <v>-100</v>
      </c>
      <c r="F196" s="57">
        <f t="shared" si="36"/>
        <v>-100</v>
      </c>
    </row>
    <row r="197" spans="1:13" ht="13.5" hidden="1" customHeight="1">
      <c r="A197" s="6"/>
      <c r="B197" s="17" t="s">
        <v>18</v>
      </c>
      <c r="C197" s="57" t="e">
        <f t="shared" ref="C197:F197" si="37">(C64/C63-1)*100</f>
        <v>#DIV/0!</v>
      </c>
      <c r="D197" s="57" t="e">
        <f t="shared" si="37"/>
        <v>#DIV/0!</v>
      </c>
      <c r="E197" s="57" t="e">
        <f t="shared" si="37"/>
        <v>#DIV/0!</v>
      </c>
      <c r="F197" s="57" t="e">
        <f t="shared" si="37"/>
        <v>#DIV/0!</v>
      </c>
    </row>
    <row r="198" spans="1:13" ht="13.5" hidden="1" customHeight="1">
      <c r="A198" s="6"/>
      <c r="B198" s="17" t="s">
        <v>35</v>
      </c>
      <c r="C198" s="57" t="e">
        <f t="shared" ref="C198:F198" si="38">(C65/C64-1)*100</f>
        <v>#DIV/0!</v>
      </c>
      <c r="D198" s="57" t="e">
        <f t="shared" si="38"/>
        <v>#DIV/0!</v>
      </c>
      <c r="E198" s="57" t="e">
        <f t="shared" si="38"/>
        <v>#DIV/0!</v>
      </c>
      <c r="F198" s="57" t="e">
        <f t="shared" si="38"/>
        <v>#DIV/0!</v>
      </c>
    </row>
    <row r="199" spans="1:13" ht="13.5" hidden="1" customHeight="1">
      <c r="A199" s="6"/>
      <c r="B199" s="17" t="s">
        <v>36</v>
      </c>
      <c r="C199" s="57" t="e">
        <f t="shared" ref="C199:F199" si="39">(C66/C65-1)*100</f>
        <v>#DIV/0!</v>
      </c>
      <c r="D199" s="57" t="e">
        <f t="shared" si="39"/>
        <v>#DIV/0!</v>
      </c>
      <c r="E199" s="57" t="e">
        <f t="shared" si="39"/>
        <v>#DIV/0!</v>
      </c>
      <c r="F199" s="57" t="e">
        <f t="shared" si="39"/>
        <v>#DIV/0!</v>
      </c>
    </row>
    <row r="200" spans="1:13" ht="13.5" hidden="1" customHeight="1">
      <c r="A200" s="6"/>
      <c r="B200" s="17" t="s">
        <v>34</v>
      </c>
      <c r="C200" s="57" t="e">
        <f t="shared" ref="C200:F200" si="40">(C67/C66-1)*100</f>
        <v>#DIV/0!</v>
      </c>
      <c r="D200" s="57" t="e">
        <f t="shared" si="40"/>
        <v>#DIV/0!</v>
      </c>
      <c r="E200" s="57" t="e">
        <f t="shared" si="40"/>
        <v>#DIV/0!</v>
      </c>
      <c r="F200" s="57" t="e">
        <f t="shared" si="40"/>
        <v>#DIV/0!</v>
      </c>
    </row>
    <row r="201" spans="1:13" ht="13.5" hidden="1" customHeight="1">
      <c r="A201" s="10"/>
      <c r="B201" s="17" t="s">
        <v>30</v>
      </c>
      <c r="C201" s="57" t="e">
        <f t="shared" ref="C201:F201" si="41">(C68/C67-1)*100</f>
        <v>#DIV/0!</v>
      </c>
      <c r="D201" s="57" t="e">
        <f t="shared" si="41"/>
        <v>#DIV/0!</v>
      </c>
      <c r="E201" s="57" t="e">
        <f t="shared" si="41"/>
        <v>#DIV/0!</v>
      </c>
      <c r="F201" s="57" t="e">
        <f t="shared" si="41"/>
        <v>#DIV/0!</v>
      </c>
    </row>
    <row r="202" spans="1:13" ht="13.5" hidden="1" customHeight="1">
      <c r="A202" s="10"/>
      <c r="B202" s="17" t="s">
        <v>23</v>
      </c>
      <c r="C202" s="57" t="e">
        <f t="shared" ref="C202:F202" si="42">(C69/C68-1)*100</f>
        <v>#DIV/0!</v>
      </c>
      <c r="D202" s="57" t="e">
        <f t="shared" si="42"/>
        <v>#DIV/0!</v>
      </c>
      <c r="E202" s="57" t="e">
        <f t="shared" si="42"/>
        <v>#DIV/0!</v>
      </c>
      <c r="F202" s="57" t="e">
        <f t="shared" si="42"/>
        <v>#DIV/0!</v>
      </c>
    </row>
    <row r="203" spans="1:13" ht="15" hidden="1" customHeight="1">
      <c r="A203" s="6"/>
      <c r="B203" s="17" t="s">
        <v>24</v>
      </c>
      <c r="C203" s="57" t="e">
        <f t="shared" ref="C203:F203" si="43">(C70/C69-1)*100</f>
        <v>#DIV/0!</v>
      </c>
      <c r="D203" s="57" t="e">
        <f t="shared" si="43"/>
        <v>#DIV/0!</v>
      </c>
      <c r="E203" s="57" t="e">
        <f t="shared" si="43"/>
        <v>#DIV/0!</v>
      </c>
      <c r="F203" s="57" t="e">
        <f t="shared" si="43"/>
        <v>#DIV/0!</v>
      </c>
    </row>
    <row r="204" spans="1:13" ht="15" hidden="1" customHeight="1">
      <c r="A204" s="6"/>
      <c r="B204" s="10" t="s">
        <v>37</v>
      </c>
      <c r="C204" s="57" t="e">
        <f t="shared" ref="C204:F204" si="44">(C71/C70-1)*100</f>
        <v>#DIV/0!</v>
      </c>
      <c r="D204" s="57" t="e">
        <f t="shared" si="44"/>
        <v>#DIV/0!</v>
      </c>
      <c r="E204" s="57" t="e">
        <f t="shared" si="44"/>
        <v>#DIV/0!</v>
      </c>
      <c r="F204" s="57" t="e">
        <f t="shared" si="44"/>
        <v>#DIV/0!</v>
      </c>
    </row>
    <row r="205" spans="1:13" ht="15" hidden="1" customHeight="1">
      <c r="A205" s="6"/>
      <c r="B205" s="10" t="s">
        <v>38</v>
      </c>
      <c r="C205" s="57" t="e">
        <f t="shared" ref="C205:F205" si="45">(C72/C71-1)*100</f>
        <v>#DIV/0!</v>
      </c>
      <c r="D205" s="57" t="e">
        <f t="shared" si="45"/>
        <v>#DIV/0!</v>
      </c>
      <c r="E205" s="57" t="e">
        <f t="shared" si="45"/>
        <v>#DIV/0!</v>
      </c>
      <c r="F205" s="57" t="e">
        <f t="shared" si="45"/>
        <v>#DIV/0!</v>
      </c>
    </row>
    <row r="206" spans="1:13" s="1" customFormat="1">
      <c r="A206" s="3"/>
      <c r="B206" s="3"/>
      <c r="I206" s="108"/>
      <c r="J206" s="108"/>
      <c r="K206" s="108"/>
      <c r="L206" s="108"/>
      <c r="M206" s="108"/>
    </row>
    <row r="207" spans="1:13" ht="15" customHeight="1"/>
    <row r="208" spans="1:13" ht="15" customHeight="1"/>
    <row r="209" spans="2:6" ht="15" customHeight="1"/>
    <row r="210" spans="2:6" ht="15" customHeight="1"/>
    <row r="211" spans="2:6" ht="15" customHeight="1"/>
    <row r="212" spans="2:6" ht="15" customHeight="1"/>
    <row r="213" spans="2:6" ht="15" customHeight="1"/>
    <row r="214" spans="2:6" ht="15" customHeight="1"/>
    <row r="215" spans="2:6" ht="15" customHeight="1"/>
    <row r="216" spans="2:6" ht="15" customHeight="1"/>
    <row r="217" spans="2:6" ht="15" customHeight="1"/>
    <row r="218" spans="2:6" ht="15" customHeight="1">
      <c r="B218" s="3"/>
      <c r="C218" s="3"/>
      <c r="D218" s="3"/>
      <c r="E218" s="3"/>
      <c r="F218" s="3"/>
    </row>
    <row r="219" spans="2:6" ht="15" customHeight="1"/>
    <row r="220" spans="2:6" ht="15" customHeight="1"/>
    <row r="221" spans="2:6" ht="15" customHeight="1"/>
    <row r="222" spans="2:6" ht="15" customHeight="1"/>
  </sheetData>
  <sheetProtection password="CC3D" sheet="1" objects="1" scenarios="1" formatCells="0" formatColumns="0" formatRows="0" insertColumns="0" insertRows="0" insertHyperlinks="0" deleteColumns="0" deleteRows="0" sort="0" autoFilter="0" pivotTables="0"/>
  <mergeCells count="8">
    <mergeCell ref="A74:F74"/>
    <mergeCell ref="A141:F141"/>
    <mergeCell ref="B1:B2"/>
    <mergeCell ref="C2:E2"/>
    <mergeCell ref="A4:B4"/>
    <mergeCell ref="A5:B5"/>
    <mergeCell ref="A6:B6"/>
    <mergeCell ref="A7:F7"/>
  </mergeCells>
  <printOptions horizontalCentered="1"/>
  <pageMargins left="0.39370078740157499" right="0.39370078740157499" top="0.39370078740157499" bottom="0" header="0.31496062992126" footer="0"/>
  <pageSetup paperSize="9" scale="63" firstPageNumber="17" fitToHeight="0" orientation="portrait" useFirstPageNumber="1" r:id="rId1"/>
  <headerFooter>
    <oddFooter>&amp;C&amp;"Arial,Regular"&amp;20&amp;P</oddFooter>
  </headerFooter>
  <ignoredErrors>
    <ignoredError sqref="D182:F182 C182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5"/>
  <sheetViews>
    <sheetView showGridLines="0" view="pageBreakPreview" zoomScaleNormal="100" zoomScaleSheetLayoutView="100" workbookViewId="0">
      <pane xSplit="2" ySplit="32" topLeftCell="C33" activePane="bottomRight" state="frozen"/>
      <selection activeCell="A240" sqref="A240:XFD240"/>
      <selection pane="topRight" activeCell="A240" sqref="A240:XFD240"/>
      <selection pane="bottomLeft" activeCell="A240" sqref="A240:XFD240"/>
      <selection pane="bottomRight" activeCell="E120" sqref="E120"/>
    </sheetView>
  </sheetViews>
  <sheetFormatPr defaultColWidth="9.140625" defaultRowHeight="14.25"/>
  <cols>
    <col min="1" max="1" width="8.28515625" style="3" customWidth="1"/>
    <col min="2" max="2" width="10.5703125" style="1" customWidth="1"/>
    <col min="3" max="7" width="25.7109375" style="1" customWidth="1"/>
    <col min="8" max="8" width="13.140625" style="3" customWidth="1"/>
    <col min="9" max="16384" width="9.140625" style="3"/>
  </cols>
  <sheetData>
    <row r="1" spans="1:7" ht="15" customHeight="1">
      <c r="A1" s="4" t="s">
        <v>0</v>
      </c>
      <c r="B1" s="114">
        <v>10</v>
      </c>
      <c r="C1" s="133" t="s">
        <v>121</v>
      </c>
      <c r="D1" s="133"/>
      <c r="E1" s="133"/>
      <c r="F1" s="133"/>
      <c r="G1" s="133"/>
    </row>
    <row r="2" spans="1:7" ht="15" customHeight="1">
      <c r="A2" s="5" t="s">
        <v>72</v>
      </c>
      <c r="B2" s="114"/>
      <c r="C2" s="115" t="s">
        <v>122</v>
      </c>
      <c r="D2" s="115"/>
      <c r="E2" s="115"/>
      <c r="F2" s="115"/>
      <c r="G2" s="115"/>
    </row>
    <row r="3" spans="1:7" ht="9" customHeight="1"/>
    <row r="4" spans="1:7" s="26" customFormat="1" ht="33" customHeight="1">
      <c r="A4" s="121" t="s">
        <v>4</v>
      </c>
      <c r="B4" s="121"/>
      <c r="C4" s="29" t="s">
        <v>123</v>
      </c>
      <c r="D4" s="29" t="s">
        <v>124</v>
      </c>
      <c r="E4" s="29" t="s">
        <v>125</v>
      </c>
      <c r="F4" s="29" t="s">
        <v>126</v>
      </c>
      <c r="G4" s="30" t="s">
        <v>127</v>
      </c>
    </row>
    <row r="5" spans="1:7" s="26" customFormat="1" ht="33" customHeight="1">
      <c r="A5" s="122" t="s">
        <v>9</v>
      </c>
      <c r="B5" s="122"/>
      <c r="C5" s="31" t="s">
        <v>128</v>
      </c>
      <c r="D5" s="31" t="s">
        <v>129</v>
      </c>
      <c r="E5" s="31" t="s">
        <v>130</v>
      </c>
      <c r="F5" s="32" t="s">
        <v>131</v>
      </c>
      <c r="G5" s="33" t="s">
        <v>132</v>
      </c>
    </row>
    <row r="6" spans="1:7" ht="9" customHeight="1">
      <c r="A6" s="34"/>
      <c r="B6" s="34"/>
    </row>
    <row r="7" spans="1:7" ht="14.45" hidden="1" customHeight="1">
      <c r="A7" s="6">
        <v>2018</v>
      </c>
      <c r="B7" s="10" t="s">
        <v>15</v>
      </c>
      <c r="C7" s="11">
        <v>121.3</v>
      </c>
      <c r="D7" s="11">
        <v>68.2</v>
      </c>
      <c r="E7" s="11">
        <v>3.4</v>
      </c>
      <c r="F7" s="35">
        <v>83252.374097000007</v>
      </c>
      <c r="G7" s="35">
        <v>73201.318748999998</v>
      </c>
    </row>
    <row r="8" spans="1:7" ht="14.45" hidden="1" customHeight="1">
      <c r="A8" s="10"/>
      <c r="B8" s="10" t="s">
        <v>16</v>
      </c>
      <c r="C8" s="11">
        <v>121.3</v>
      </c>
      <c r="D8" s="11">
        <v>68.2</v>
      </c>
      <c r="E8" s="11">
        <v>3.3</v>
      </c>
      <c r="F8" s="35">
        <v>70552.338027000005</v>
      </c>
      <c r="G8" s="35">
        <v>61416.781310999999</v>
      </c>
    </row>
    <row r="9" spans="1:7" ht="14.45" hidden="1" customHeight="1">
      <c r="A9" s="10"/>
      <c r="B9" s="10" t="s">
        <v>17</v>
      </c>
      <c r="C9" s="11">
        <v>120.9</v>
      </c>
      <c r="D9" s="11">
        <v>68.2</v>
      </c>
      <c r="E9" s="11">
        <v>3.3</v>
      </c>
      <c r="F9" s="35">
        <v>84855.731675999996</v>
      </c>
      <c r="G9" s="35">
        <v>69896.689461999995</v>
      </c>
    </row>
    <row r="10" spans="1:7" ht="14.45" hidden="1" customHeight="1">
      <c r="A10" s="10"/>
      <c r="B10" s="10" t="s">
        <v>18</v>
      </c>
      <c r="C10" s="11">
        <v>120.9</v>
      </c>
      <c r="D10" s="11">
        <v>68.2</v>
      </c>
      <c r="E10" s="11">
        <v>3.3</v>
      </c>
      <c r="F10" s="35">
        <v>84636.362311000004</v>
      </c>
      <c r="G10" s="35">
        <v>71373.505674</v>
      </c>
    </row>
    <row r="11" spans="1:7" ht="14.45" hidden="1" customHeight="1">
      <c r="A11" s="10"/>
      <c r="B11" s="10" t="s">
        <v>19</v>
      </c>
      <c r="C11" s="11">
        <v>121.1</v>
      </c>
      <c r="D11" s="11">
        <v>68.400000000000006</v>
      </c>
      <c r="E11" s="11">
        <v>3.3</v>
      </c>
      <c r="F11" s="35">
        <v>82862.036666</v>
      </c>
      <c r="G11" s="35">
        <v>74039.605523999999</v>
      </c>
    </row>
    <row r="12" spans="1:7" ht="14.45" hidden="1" customHeight="1">
      <c r="A12" s="10"/>
      <c r="B12" s="10" t="s">
        <v>20</v>
      </c>
      <c r="C12" s="11">
        <v>119.6</v>
      </c>
      <c r="D12" s="11">
        <v>68.5</v>
      </c>
      <c r="E12" s="11">
        <v>3.4</v>
      </c>
      <c r="F12" s="35">
        <v>78845.180410999994</v>
      </c>
      <c r="G12" s="35">
        <v>72746.234031999993</v>
      </c>
    </row>
    <row r="13" spans="1:7" ht="14.45" hidden="1" customHeight="1">
      <c r="A13" s="10"/>
      <c r="B13" s="10" t="s">
        <v>21</v>
      </c>
      <c r="C13" s="11">
        <v>119.8</v>
      </c>
      <c r="D13" s="11">
        <v>68.599999999999994</v>
      </c>
      <c r="E13" s="11">
        <v>3.4</v>
      </c>
      <c r="F13" s="35">
        <v>86474.633442999999</v>
      </c>
      <c r="G13" s="35">
        <v>78349.145430999997</v>
      </c>
    </row>
    <row r="14" spans="1:7" ht="14.45" hidden="1" customHeight="1">
      <c r="A14" s="10"/>
      <c r="B14" s="10" t="s">
        <v>22</v>
      </c>
      <c r="C14" s="11">
        <v>120</v>
      </c>
      <c r="D14" s="11">
        <v>68.400000000000006</v>
      </c>
      <c r="E14" s="11">
        <v>3.4</v>
      </c>
      <c r="F14" s="35">
        <v>81982.175631000006</v>
      </c>
      <c r="G14" s="35">
        <v>80536.081015000003</v>
      </c>
    </row>
    <row r="15" spans="1:7" ht="14.45" hidden="1" customHeight="1">
      <c r="A15" s="10"/>
      <c r="B15" s="10" t="s">
        <v>23</v>
      </c>
      <c r="C15" s="11">
        <v>120.5</v>
      </c>
      <c r="D15" s="11">
        <v>68.5</v>
      </c>
      <c r="E15" s="11">
        <v>3.3</v>
      </c>
      <c r="F15" s="35">
        <v>83341.938041000001</v>
      </c>
      <c r="G15" s="35">
        <v>67770.939016000004</v>
      </c>
    </row>
    <row r="16" spans="1:7" ht="14.45" hidden="1" customHeight="1">
      <c r="A16" s="10"/>
      <c r="B16" s="10" t="s">
        <v>24</v>
      </c>
      <c r="C16" s="11">
        <v>120.7</v>
      </c>
      <c r="D16" s="11">
        <v>68.5</v>
      </c>
      <c r="E16" s="11">
        <v>3.3</v>
      </c>
      <c r="F16" s="35">
        <v>97122.030236000006</v>
      </c>
      <c r="G16" s="35">
        <v>80270.465603999997</v>
      </c>
    </row>
    <row r="17" spans="1:7" ht="14.45" hidden="1" customHeight="1">
      <c r="A17" s="10"/>
      <c r="B17" s="10" t="s">
        <v>25</v>
      </c>
      <c r="C17" s="11">
        <v>121</v>
      </c>
      <c r="D17" s="11">
        <v>68.400000000000006</v>
      </c>
      <c r="E17" s="11">
        <v>3.3</v>
      </c>
      <c r="F17" s="35">
        <v>85542.538247000004</v>
      </c>
      <c r="G17" s="35">
        <v>77046.310903999998</v>
      </c>
    </row>
    <row r="18" spans="1:7" ht="14.45" hidden="1" customHeight="1">
      <c r="A18" s="10"/>
      <c r="B18" s="10" t="s">
        <v>26</v>
      </c>
      <c r="C18" s="11">
        <v>121.1</v>
      </c>
      <c r="D18" s="11">
        <v>68.5</v>
      </c>
      <c r="E18" s="11">
        <v>3.3</v>
      </c>
      <c r="F18" s="35">
        <v>84119.529104999994</v>
      </c>
      <c r="G18" s="35">
        <v>73156.938920000001</v>
      </c>
    </row>
    <row r="19" spans="1:7" ht="7.5" hidden="1" customHeight="1">
      <c r="A19" s="10"/>
      <c r="B19" s="6"/>
      <c r="D19" s="11"/>
      <c r="E19" s="11"/>
      <c r="F19" s="35"/>
      <c r="G19" s="35"/>
    </row>
    <row r="20" spans="1:7" ht="15" hidden="1">
      <c r="A20" s="6">
        <v>2019</v>
      </c>
      <c r="B20" s="10" t="s">
        <v>15</v>
      </c>
      <c r="C20" s="1">
        <v>120.5</v>
      </c>
      <c r="D20" s="11">
        <v>68.599999999999994</v>
      </c>
      <c r="E20" s="11">
        <v>3.3249551213271702</v>
      </c>
      <c r="F20" s="35">
        <v>86340.816726000005</v>
      </c>
      <c r="G20" s="35">
        <v>73921.663551999998</v>
      </c>
    </row>
    <row r="21" spans="1:7" ht="15" hidden="1">
      <c r="A21" s="6"/>
      <c r="B21" s="10" t="s">
        <v>16</v>
      </c>
      <c r="C21" s="1">
        <v>120.8</v>
      </c>
      <c r="D21" s="11">
        <v>68.5</v>
      </c>
      <c r="E21" s="11">
        <v>3.3</v>
      </c>
      <c r="F21" s="35">
        <v>67683.054770999996</v>
      </c>
      <c r="G21" s="35">
        <v>55567.217044999998</v>
      </c>
    </row>
    <row r="22" spans="1:7" ht="15" hidden="1">
      <c r="A22" s="6"/>
      <c r="B22" s="10" t="s">
        <v>27</v>
      </c>
      <c r="C22" s="11">
        <v>121.1</v>
      </c>
      <c r="D22" s="1">
        <v>68.5</v>
      </c>
      <c r="E22" s="11">
        <v>3.35113419077258</v>
      </c>
      <c r="F22" s="35">
        <v>85677.001848</v>
      </c>
      <c r="G22" s="35">
        <v>69681.372619000002</v>
      </c>
    </row>
    <row r="23" spans="1:7" ht="15" hidden="1">
      <c r="A23" s="6"/>
      <c r="B23" s="10" t="s">
        <v>28</v>
      </c>
      <c r="C23" s="11">
        <v>121.1</v>
      </c>
      <c r="D23" s="1">
        <v>68.5</v>
      </c>
      <c r="E23" s="11">
        <v>3.3516894518534102</v>
      </c>
      <c r="F23" s="35">
        <v>86227.856480000002</v>
      </c>
      <c r="G23" s="35">
        <v>74376.807130000001</v>
      </c>
    </row>
    <row r="24" spans="1:7" ht="15" hidden="1">
      <c r="A24" s="6"/>
      <c r="B24" s="10" t="s">
        <v>19</v>
      </c>
      <c r="C24" s="11">
        <v>121.4</v>
      </c>
      <c r="D24" s="1">
        <v>68.5</v>
      </c>
      <c r="E24" s="11">
        <v>3.3</v>
      </c>
      <c r="F24" s="35">
        <v>84678.578412000003</v>
      </c>
      <c r="G24" s="35">
        <v>75108.549218</v>
      </c>
    </row>
    <row r="25" spans="1:7" ht="15" hidden="1">
      <c r="A25" s="6"/>
      <c r="B25" s="10" t="s">
        <v>20</v>
      </c>
      <c r="C25" s="11">
        <v>121.4</v>
      </c>
      <c r="D25" s="1">
        <v>68.599999999999994</v>
      </c>
      <c r="E25" s="11">
        <v>3.3</v>
      </c>
      <c r="F25" s="35">
        <v>76690.883881999995</v>
      </c>
      <c r="G25" s="35">
        <v>65630.287981999994</v>
      </c>
    </row>
    <row r="26" spans="1:7" ht="15" hidden="1">
      <c r="A26" s="6"/>
      <c r="B26" s="10" t="s">
        <v>34</v>
      </c>
      <c r="C26" s="11">
        <v>121.5</v>
      </c>
      <c r="D26" s="1">
        <v>68.5</v>
      </c>
      <c r="E26" s="11">
        <v>3.3</v>
      </c>
      <c r="F26" s="35">
        <v>89764.904259999996</v>
      </c>
      <c r="G26" s="35">
        <v>73796.315738999998</v>
      </c>
    </row>
    <row r="27" spans="1:7" hidden="1">
      <c r="A27" s="10"/>
      <c r="B27" s="10" t="s">
        <v>30</v>
      </c>
      <c r="C27" s="1">
        <v>121.8</v>
      </c>
      <c r="D27" s="1">
        <v>68.599999999999994</v>
      </c>
      <c r="E27" s="11">
        <v>3.3120038507674798</v>
      </c>
      <c r="F27" s="35">
        <v>81513.265566999995</v>
      </c>
      <c r="G27" s="35">
        <v>70460.901207999996</v>
      </c>
    </row>
    <row r="28" spans="1:7" hidden="1">
      <c r="A28" s="10"/>
      <c r="B28" s="10" t="s">
        <v>31</v>
      </c>
      <c r="C28" s="1">
        <v>121.8</v>
      </c>
      <c r="D28" s="1">
        <v>68.7</v>
      </c>
      <c r="E28" s="11">
        <v>3.3</v>
      </c>
      <c r="F28" s="35">
        <v>78251.519635999997</v>
      </c>
      <c r="G28" s="35">
        <v>69437.628886999999</v>
      </c>
    </row>
    <row r="29" spans="1:7" hidden="1">
      <c r="A29" s="10"/>
      <c r="B29" s="10" t="s">
        <v>32</v>
      </c>
      <c r="C29" s="11">
        <v>122</v>
      </c>
      <c r="D29" s="11">
        <v>68.7</v>
      </c>
      <c r="E29" s="11">
        <v>3.24587987178126</v>
      </c>
      <c r="F29" s="35">
        <v>90860.958316999997</v>
      </c>
      <c r="G29" s="35">
        <v>73288.784297000006</v>
      </c>
    </row>
    <row r="30" spans="1:7" hidden="1">
      <c r="A30" s="16"/>
      <c r="B30" s="3" t="s">
        <v>25</v>
      </c>
      <c r="C30" s="11">
        <v>122.1</v>
      </c>
      <c r="D30" s="11">
        <v>68.8</v>
      </c>
      <c r="E30" s="11">
        <v>3.2</v>
      </c>
      <c r="F30" s="35">
        <v>80947.366190999994</v>
      </c>
      <c r="G30" s="35">
        <v>74261.125522000002</v>
      </c>
    </row>
    <row r="31" spans="1:7" hidden="1">
      <c r="A31" s="16"/>
      <c r="B31" s="3" t="s">
        <v>26</v>
      </c>
      <c r="C31" s="11">
        <v>122.3</v>
      </c>
      <c r="D31" s="11">
        <v>68.900000000000006</v>
      </c>
      <c r="E31" s="11">
        <v>3.27146880242667</v>
      </c>
      <c r="F31" s="35">
        <v>86435.709988999995</v>
      </c>
      <c r="G31" s="35">
        <v>73880.158481000006</v>
      </c>
    </row>
    <row r="32" spans="1:7" ht="14.45" hidden="1" customHeight="1">
      <c r="A32" s="6"/>
      <c r="B32" s="3"/>
      <c r="D32" s="11"/>
      <c r="E32" s="11"/>
    </row>
    <row r="33" spans="1:8" ht="13.5" hidden="1" customHeight="1">
      <c r="A33" s="6">
        <v>2020</v>
      </c>
      <c r="B33" s="36" t="s">
        <v>15</v>
      </c>
      <c r="C33" s="11">
        <v>122.4</v>
      </c>
      <c r="D33" s="11">
        <v>68.948302590565604</v>
      </c>
      <c r="E33" s="11">
        <v>3.2325342847177598</v>
      </c>
      <c r="F33" s="35">
        <v>84288.448529000001</v>
      </c>
      <c r="G33" s="35">
        <v>72249.892504000003</v>
      </c>
      <c r="H33" s="19"/>
    </row>
    <row r="34" spans="1:8" ht="13.5" hidden="1" customHeight="1">
      <c r="A34" s="10"/>
      <c r="B34" s="17" t="s">
        <v>16</v>
      </c>
      <c r="C34" s="11">
        <v>122.4</v>
      </c>
      <c r="D34" s="11">
        <v>68.718685312713404</v>
      </c>
      <c r="E34" s="11">
        <v>3.3096167281242499</v>
      </c>
      <c r="F34" s="35">
        <v>74604.085453000007</v>
      </c>
      <c r="G34" s="35">
        <v>62160.441629000001</v>
      </c>
      <c r="H34" s="19"/>
    </row>
    <row r="35" spans="1:8" ht="13.5" hidden="1" customHeight="1">
      <c r="A35" s="10"/>
      <c r="B35" s="17" t="s">
        <v>17</v>
      </c>
      <c r="C35" s="11">
        <v>120.9</v>
      </c>
      <c r="D35" s="11">
        <v>68.635512447744901</v>
      </c>
      <c r="E35" s="11">
        <v>3.8536883906419801</v>
      </c>
      <c r="F35" s="35">
        <v>80229.216381999999</v>
      </c>
      <c r="G35" s="35">
        <v>68737.275003000002</v>
      </c>
      <c r="H35" s="19"/>
    </row>
    <row r="36" spans="1:8" ht="13.5" hidden="1" customHeight="1">
      <c r="A36" s="10"/>
      <c r="B36" s="17" t="s">
        <v>18</v>
      </c>
      <c r="C36" s="11">
        <v>117.6</v>
      </c>
      <c r="D36" s="11">
        <v>68.144104631148906</v>
      </c>
      <c r="E36" s="11">
        <v>4.9565967625650202</v>
      </c>
      <c r="F36" s="35">
        <v>64911.019816</v>
      </c>
      <c r="G36" s="35">
        <v>69375.547785000002</v>
      </c>
      <c r="H36" s="19"/>
    </row>
    <row r="37" spans="1:8" ht="13.5" hidden="1" customHeight="1">
      <c r="A37" s="10"/>
      <c r="B37" s="17" t="s">
        <v>19</v>
      </c>
      <c r="C37" s="11">
        <v>117.9</v>
      </c>
      <c r="D37" s="11">
        <v>68.008059026705396</v>
      </c>
      <c r="E37" s="11">
        <v>5.2566658434068101</v>
      </c>
      <c r="F37" s="35">
        <v>62800.999398</v>
      </c>
      <c r="G37" s="35">
        <v>52942.892286000002</v>
      </c>
      <c r="H37" s="19"/>
    </row>
    <row r="38" spans="1:8" ht="13.5" hidden="1" customHeight="1">
      <c r="A38" s="10"/>
      <c r="B38" s="17" t="s">
        <v>33</v>
      </c>
      <c r="C38" s="11">
        <v>119.1</v>
      </c>
      <c r="D38" s="11">
        <v>68.057617848606696</v>
      </c>
      <c r="E38" s="11">
        <v>4.9053154667718397</v>
      </c>
      <c r="F38" s="35">
        <v>82905.374179000006</v>
      </c>
      <c r="G38" s="35">
        <v>62995.791618000003</v>
      </c>
      <c r="H38" s="19"/>
    </row>
    <row r="39" spans="1:8" ht="13.5" hidden="1" customHeight="1">
      <c r="A39" s="10"/>
      <c r="B39" s="17" t="s">
        <v>34</v>
      </c>
      <c r="C39" s="11">
        <v>119.9</v>
      </c>
      <c r="D39" s="11">
        <v>68.129393246863103</v>
      </c>
      <c r="E39" s="11">
        <v>4.7102154055023302</v>
      </c>
      <c r="F39" s="35">
        <v>92682.081890999994</v>
      </c>
      <c r="G39" s="35">
        <v>67424.248124000005</v>
      </c>
      <c r="H39" s="19"/>
    </row>
    <row r="40" spans="1:8" ht="13.5" hidden="1" customHeight="1">
      <c r="A40" s="10"/>
      <c r="B40" s="17" t="s">
        <v>30</v>
      </c>
      <c r="C40" s="11">
        <v>120.1</v>
      </c>
      <c r="D40" s="11">
        <v>68.376059000544799</v>
      </c>
      <c r="E40" s="11">
        <v>4.66529118906882</v>
      </c>
      <c r="F40" s="35">
        <v>80754.283800000005</v>
      </c>
      <c r="G40" s="35">
        <v>65974.870402</v>
      </c>
      <c r="H40" s="19"/>
    </row>
    <row r="41" spans="1:8" ht="13.5" hidden="1" customHeight="1">
      <c r="A41" s="10"/>
      <c r="B41" s="17" t="s">
        <v>23</v>
      </c>
      <c r="C41" s="11">
        <v>120.1</v>
      </c>
      <c r="D41" s="11">
        <v>68.400308668756693</v>
      </c>
      <c r="E41" s="11">
        <v>4.6291821008306497</v>
      </c>
      <c r="F41" s="35">
        <v>88892.145201000007</v>
      </c>
      <c r="G41" s="35">
        <v>66955.956808999996</v>
      </c>
      <c r="H41" s="19"/>
    </row>
    <row r="42" spans="1:8" ht="13.5" hidden="1" customHeight="1">
      <c r="A42" s="10"/>
      <c r="B42" s="17" t="s">
        <v>24</v>
      </c>
      <c r="C42" s="11">
        <v>120.2</v>
      </c>
      <c r="D42" s="11">
        <v>68.468774154544803</v>
      </c>
      <c r="E42" s="11">
        <v>4.6892620488771</v>
      </c>
      <c r="F42" s="37">
        <v>91190.220008000004</v>
      </c>
      <c r="G42" s="37">
        <v>68930.985423000006</v>
      </c>
      <c r="H42" s="19"/>
    </row>
    <row r="43" spans="1:8" ht="13.5" hidden="1" customHeight="1">
      <c r="A43" s="10"/>
      <c r="B43" s="17" t="s">
        <v>25</v>
      </c>
      <c r="C43" s="11">
        <v>120</v>
      </c>
      <c r="D43" s="11">
        <v>68.400000000000006</v>
      </c>
      <c r="E43" s="11">
        <v>4.8</v>
      </c>
      <c r="F43" s="37">
        <v>84721.268599999996</v>
      </c>
      <c r="G43" s="37">
        <v>67616.623101000005</v>
      </c>
      <c r="H43" s="19"/>
    </row>
    <row r="44" spans="1:8" ht="13.5" hidden="1" customHeight="1">
      <c r="A44" s="6"/>
      <c r="B44" s="17" t="s">
        <v>26</v>
      </c>
      <c r="C44" s="11">
        <v>120.6</v>
      </c>
      <c r="D44" s="11">
        <v>68.400000000000006</v>
      </c>
      <c r="E44" s="11">
        <v>4.8</v>
      </c>
      <c r="F44" s="37">
        <v>95847.622661999994</v>
      </c>
      <c r="G44" s="37">
        <v>75116.795058999996</v>
      </c>
      <c r="H44" s="19"/>
    </row>
    <row r="45" spans="1:8" ht="15" hidden="1" customHeight="1">
      <c r="A45" s="6"/>
      <c r="B45" s="17"/>
      <c r="C45" s="11"/>
      <c r="D45" s="11"/>
      <c r="F45" s="37"/>
      <c r="G45" s="37"/>
      <c r="H45" s="19"/>
    </row>
    <row r="46" spans="1:8" ht="13.5" customHeight="1">
      <c r="A46" s="6">
        <v>2021</v>
      </c>
      <c r="B46" s="36" t="s">
        <v>15</v>
      </c>
      <c r="C46" s="11">
        <v>122.1</v>
      </c>
      <c r="D46" s="11">
        <v>68.5</v>
      </c>
      <c r="E46" s="11">
        <v>4.9000000000000004</v>
      </c>
      <c r="F46" s="35">
        <v>89625.497824000005</v>
      </c>
      <c r="G46" s="35">
        <v>73022.995683999994</v>
      </c>
      <c r="H46" s="38"/>
    </row>
    <row r="47" spans="1:8" ht="13.5" customHeight="1">
      <c r="A47" s="6"/>
      <c r="B47" s="17" t="s">
        <v>16</v>
      </c>
      <c r="C47" s="11">
        <v>122.5</v>
      </c>
      <c r="D47" s="11">
        <v>68.5</v>
      </c>
      <c r="E47" s="11">
        <v>4.8</v>
      </c>
      <c r="F47" s="35">
        <v>87567.051321999999</v>
      </c>
      <c r="G47" s="35">
        <v>69690.046661999993</v>
      </c>
      <c r="H47" s="38"/>
    </row>
    <row r="48" spans="1:8" ht="13.5" customHeight="1">
      <c r="A48" s="10"/>
      <c r="B48" s="17" t="s">
        <v>27</v>
      </c>
      <c r="C48" s="11">
        <v>122.9</v>
      </c>
      <c r="D48" s="11">
        <v>68.599999999999994</v>
      </c>
      <c r="E48" s="11">
        <v>4.7</v>
      </c>
      <c r="F48" s="35">
        <v>104997.629069</v>
      </c>
      <c r="G48" s="35">
        <v>80794.075486999995</v>
      </c>
      <c r="H48" s="38"/>
    </row>
    <row r="49" spans="1:8" ht="13.5" customHeight="1">
      <c r="A49" s="10"/>
      <c r="B49" s="17" t="s">
        <v>18</v>
      </c>
      <c r="C49" s="11">
        <v>123.1</v>
      </c>
      <c r="D49" s="11">
        <v>68.599999999999994</v>
      </c>
      <c r="E49" s="11">
        <v>4.5999999999999996</v>
      </c>
      <c r="F49" s="35">
        <v>105590.182224</v>
      </c>
      <c r="G49" s="35">
        <v>85231.264307000005</v>
      </c>
      <c r="H49" s="38"/>
    </row>
    <row r="50" spans="1:8" ht="13.5" customHeight="1">
      <c r="A50" s="10"/>
      <c r="B50" s="17" t="s">
        <v>35</v>
      </c>
      <c r="C50" s="11">
        <v>123.1</v>
      </c>
      <c r="D50" s="11">
        <v>68.5</v>
      </c>
      <c r="E50" s="11">
        <v>4.5</v>
      </c>
      <c r="F50" s="35">
        <v>92313.444162999993</v>
      </c>
      <c r="G50" s="35">
        <v>78559.839546999996</v>
      </c>
      <c r="H50" s="38"/>
    </row>
    <row r="51" spans="1:8" ht="13.5" customHeight="1">
      <c r="A51" s="10"/>
      <c r="B51" s="17" t="s">
        <v>36</v>
      </c>
      <c r="C51" s="11">
        <v>123.2</v>
      </c>
      <c r="D51" s="11">
        <v>68.300033520519705</v>
      </c>
      <c r="E51" s="11">
        <v>4.7845495299683503</v>
      </c>
      <c r="F51" s="35">
        <v>105486.780809</v>
      </c>
      <c r="G51" s="35">
        <v>83230.380407000004</v>
      </c>
      <c r="H51" s="38"/>
    </row>
    <row r="52" spans="1:8" ht="13.5" customHeight="1">
      <c r="A52" s="10"/>
      <c r="B52" s="17" t="s">
        <v>34</v>
      </c>
      <c r="C52" s="11">
        <v>122.5</v>
      </c>
      <c r="D52" s="11">
        <v>68.255030977747694</v>
      </c>
      <c r="E52" s="11">
        <v>4.8414487034945797</v>
      </c>
      <c r="F52" s="35">
        <v>97320.667684</v>
      </c>
      <c r="G52" s="35">
        <v>83563.733196000001</v>
      </c>
      <c r="H52" s="38"/>
    </row>
    <row r="53" spans="1:8" ht="13.5" customHeight="1">
      <c r="A53" s="10"/>
      <c r="B53" s="17" t="s">
        <v>22</v>
      </c>
      <c r="C53" s="11">
        <v>122.5</v>
      </c>
      <c r="D53" s="11">
        <v>68.400000000000006</v>
      </c>
      <c r="E53" s="11">
        <v>4.6435871358229903</v>
      </c>
      <c r="F53" s="35">
        <v>95586.532321999999</v>
      </c>
      <c r="G53" s="35">
        <v>74198.500274999999</v>
      </c>
      <c r="H53" s="38"/>
    </row>
    <row r="54" spans="1:8" ht="13.5" customHeight="1">
      <c r="A54" s="10"/>
      <c r="B54" s="17" t="s">
        <v>23</v>
      </c>
      <c r="C54" s="11">
        <v>122.8</v>
      </c>
      <c r="D54" s="11">
        <v>68.599999999999994</v>
      </c>
      <c r="E54" s="11">
        <v>4.51</v>
      </c>
      <c r="F54" s="35">
        <v>110830.704214</v>
      </c>
      <c r="G54" s="35">
        <v>84701.679625000004</v>
      </c>
      <c r="H54" s="38"/>
    </row>
    <row r="55" spans="1:8" ht="14.25" customHeight="1">
      <c r="A55" s="10"/>
      <c r="B55" s="17" t="s">
        <v>24</v>
      </c>
      <c r="C55" s="11">
        <v>123.7</v>
      </c>
      <c r="D55" s="11">
        <v>68.8</v>
      </c>
      <c r="E55" s="11">
        <v>4.3</v>
      </c>
      <c r="F55" s="37">
        <v>114430.073515</v>
      </c>
      <c r="G55" s="37">
        <v>88129.911317000006</v>
      </c>
      <c r="H55" s="38"/>
    </row>
    <row r="56" spans="1:8" ht="14.25" customHeight="1">
      <c r="A56" s="10"/>
      <c r="B56" s="18" t="s">
        <v>25</v>
      </c>
      <c r="C56" s="11">
        <v>124</v>
      </c>
      <c r="D56" s="11">
        <v>68.900000000000006</v>
      </c>
      <c r="E56" s="11">
        <v>4.3</v>
      </c>
      <c r="F56" s="37">
        <v>112203.310912</v>
      </c>
      <c r="G56" s="37">
        <v>93262.445957000004</v>
      </c>
      <c r="H56" s="38"/>
    </row>
    <row r="57" spans="1:8">
      <c r="A57" s="10"/>
      <c r="B57" s="10" t="s">
        <v>26</v>
      </c>
      <c r="C57" s="11">
        <v>124.5</v>
      </c>
      <c r="D57" s="39">
        <v>69</v>
      </c>
      <c r="E57" s="39">
        <v>4.2</v>
      </c>
      <c r="F57" s="37">
        <v>123849.717038</v>
      </c>
      <c r="G57" s="37">
        <v>92859.101532999994</v>
      </c>
    </row>
    <row r="58" spans="1:8" ht="6" customHeight="1">
      <c r="A58" s="10"/>
      <c r="B58" s="10"/>
      <c r="C58" s="11"/>
      <c r="D58" s="11"/>
      <c r="E58" s="11"/>
      <c r="F58" s="35"/>
      <c r="G58" s="35"/>
    </row>
    <row r="59" spans="1:8" ht="13.5" customHeight="1">
      <c r="A59" s="6">
        <v>2022</v>
      </c>
      <c r="B59" s="110" t="s">
        <v>145</v>
      </c>
      <c r="C59" s="11">
        <v>124.9</v>
      </c>
      <c r="D59" s="11">
        <v>69.099999999999994</v>
      </c>
      <c r="E59" s="11">
        <v>4.2</v>
      </c>
      <c r="F59" s="35">
        <v>111068.045824</v>
      </c>
      <c r="G59" s="35">
        <v>92507.413180000003</v>
      </c>
      <c r="H59" s="38"/>
    </row>
    <row r="60" spans="1:8" ht="13.5" customHeight="1">
      <c r="A60" s="6"/>
      <c r="B60" s="111" t="s">
        <v>146</v>
      </c>
      <c r="C60" s="11">
        <v>125.2</v>
      </c>
      <c r="D60" s="11">
        <v>69.099999999999994</v>
      </c>
      <c r="E60" s="11">
        <v>4.0999999999999996</v>
      </c>
      <c r="F60" s="35">
        <v>102271.659239</v>
      </c>
      <c r="G60" s="35">
        <v>82482.998869999996</v>
      </c>
      <c r="H60" s="38"/>
    </row>
    <row r="61" spans="1:8" ht="13.5" hidden="1" customHeight="1">
      <c r="A61" s="10"/>
      <c r="B61" s="17" t="s">
        <v>27</v>
      </c>
      <c r="C61" s="11"/>
      <c r="D61" s="11"/>
      <c r="E61" s="11"/>
      <c r="F61" s="35"/>
      <c r="G61" s="35"/>
      <c r="H61" s="38"/>
    </row>
    <row r="62" spans="1:8" ht="13.5" hidden="1" customHeight="1">
      <c r="A62" s="10"/>
      <c r="B62" s="17" t="s">
        <v>18</v>
      </c>
      <c r="C62" s="11"/>
      <c r="D62" s="11"/>
      <c r="E62" s="11"/>
      <c r="F62" s="35"/>
      <c r="G62" s="35"/>
      <c r="H62" s="38"/>
    </row>
    <row r="63" spans="1:8" ht="13.5" hidden="1" customHeight="1">
      <c r="A63" s="10"/>
      <c r="B63" s="17" t="s">
        <v>35</v>
      </c>
      <c r="C63" s="11"/>
      <c r="D63" s="11"/>
      <c r="E63" s="11"/>
      <c r="F63" s="35"/>
      <c r="G63" s="35"/>
      <c r="H63" s="38"/>
    </row>
    <row r="64" spans="1:8" ht="13.5" hidden="1" customHeight="1">
      <c r="A64" s="10"/>
      <c r="B64" s="17" t="s">
        <v>36</v>
      </c>
      <c r="C64" s="11"/>
      <c r="D64" s="11"/>
      <c r="E64" s="11"/>
      <c r="F64" s="35"/>
      <c r="G64" s="35"/>
      <c r="H64" s="38"/>
    </row>
    <row r="65" spans="1:8" ht="13.5" hidden="1" customHeight="1">
      <c r="A65" s="10"/>
      <c r="B65" s="17" t="s">
        <v>34</v>
      </c>
      <c r="C65" s="11"/>
      <c r="D65" s="11"/>
      <c r="E65" s="11"/>
      <c r="F65" s="35"/>
      <c r="G65" s="35"/>
      <c r="H65" s="38"/>
    </row>
    <row r="66" spans="1:8" ht="13.5" hidden="1" customHeight="1">
      <c r="A66" s="10"/>
      <c r="B66" s="17" t="s">
        <v>22</v>
      </c>
      <c r="C66" s="11"/>
      <c r="D66" s="11"/>
      <c r="E66" s="11"/>
      <c r="F66" s="35"/>
      <c r="G66" s="35"/>
      <c r="H66" s="38"/>
    </row>
    <row r="67" spans="1:8" ht="13.5" hidden="1" customHeight="1">
      <c r="A67" s="10"/>
      <c r="B67" s="17" t="s">
        <v>23</v>
      </c>
      <c r="C67" s="11"/>
      <c r="D67" s="11"/>
      <c r="E67" s="11"/>
      <c r="F67" s="35"/>
      <c r="G67" s="35"/>
      <c r="H67" s="38"/>
    </row>
    <row r="68" spans="1:8" ht="14.25" hidden="1" customHeight="1">
      <c r="A68" s="10"/>
      <c r="B68" s="17" t="s">
        <v>24</v>
      </c>
      <c r="C68" s="11"/>
      <c r="D68" s="11"/>
      <c r="E68" s="11"/>
      <c r="F68" s="37"/>
      <c r="G68" s="37"/>
      <c r="H68" s="38"/>
    </row>
    <row r="69" spans="1:8" ht="14.25" hidden="1" customHeight="1">
      <c r="A69" s="10"/>
      <c r="B69" s="10" t="s">
        <v>37</v>
      </c>
      <c r="C69" s="11"/>
      <c r="D69" s="11"/>
      <c r="E69" s="11"/>
      <c r="F69" s="37"/>
      <c r="G69" s="37"/>
      <c r="H69" s="38"/>
    </row>
    <row r="70" spans="1:8" ht="12" hidden="1" customHeight="1">
      <c r="A70" s="10"/>
      <c r="B70" s="10" t="s">
        <v>38</v>
      </c>
      <c r="C70" s="11"/>
      <c r="D70" s="39"/>
      <c r="E70" s="39"/>
      <c r="F70" s="37"/>
      <c r="G70" s="37"/>
    </row>
    <row r="71" spans="1:8" ht="8.25" hidden="1" customHeight="1">
      <c r="A71" s="10"/>
      <c r="B71" s="17"/>
      <c r="C71" s="11"/>
      <c r="D71" s="11"/>
      <c r="E71" s="11"/>
      <c r="F71" s="35"/>
      <c r="G71" s="35"/>
      <c r="H71" s="38"/>
    </row>
    <row r="72" spans="1:8" ht="6" customHeight="1">
      <c r="A72" s="10"/>
      <c r="B72" s="10"/>
      <c r="C72" s="11"/>
      <c r="D72" s="11"/>
      <c r="E72" s="11"/>
      <c r="F72" s="35"/>
      <c r="G72" s="35"/>
    </row>
    <row r="73" spans="1:8" s="27" customFormat="1" ht="16.5" customHeight="1">
      <c r="A73" s="130" t="s">
        <v>39</v>
      </c>
      <c r="B73" s="130"/>
      <c r="C73" s="130"/>
      <c r="D73" s="130"/>
      <c r="E73" s="130"/>
      <c r="F73" s="130"/>
      <c r="G73" s="130"/>
    </row>
    <row r="74" spans="1:8" ht="14.45" hidden="1" customHeight="1">
      <c r="A74" s="6">
        <v>2018</v>
      </c>
      <c r="B74" s="10" t="s">
        <v>15</v>
      </c>
      <c r="C74" s="11">
        <v>2.70956816257408</v>
      </c>
      <c r="D74" s="11">
        <v>0.5</v>
      </c>
      <c r="E74" s="40">
        <v>-0.1</v>
      </c>
      <c r="F74" s="11">
        <v>18.408589268618201</v>
      </c>
      <c r="G74" s="11">
        <v>11.860966213017401</v>
      </c>
    </row>
    <row r="75" spans="1:8" ht="14.45" hidden="1" customHeight="1">
      <c r="A75" s="10"/>
      <c r="B75" s="10" t="s">
        <v>16</v>
      </c>
      <c r="C75" s="11">
        <v>1.4214046822742501</v>
      </c>
      <c r="D75" s="11">
        <v>0.40000000000000602</v>
      </c>
      <c r="E75" s="40">
        <v>-0.2</v>
      </c>
      <c r="F75" s="11">
        <v>-1.9824700596570299</v>
      </c>
      <c r="G75" s="11">
        <v>-2.6035179635399301</v>
      </c>
    </row>
    <row r="76" spans="1:8" ht="14.45" hidden="1" customHeight="1">
      <c r="A76" s="10"/>
      <c r="B76" s="10" t="s">
        <v>17</v>
      </c>
      <c r="C76" s="11">
        <v>1.25628140703518</v>
      </c>
      <c r="D76" s="11">
        <v>0.5</v>
      </c>
      <c r="E76" s="40">
        <v>-0.1</v>
      </c>
      <c r="F76" s="11">
        <v>2.3704345906981001</v>
      </c>
      <c r="G76" s="11">
        <v>-9.5074816607237302</v>
      </c>
    </row>
    <row r="77" spans="1:8" ht="14.45" hidden="1" customHeight="1">
      <c r="A77" s="10"/>
      <c r="B77" s="10" t="s">
        <v>18</v>
      </c>
      <c r="C77" s="11">
        <v>1.42617449664431</v>
      </c>
      <c r="D77" s="11">
        <v>0.5</v>
      </c>
      <c r="E77" s="40">
        <v>-0.1</v>
      </c>
      <c r="F77" s="11">
        <v>13.998460273826201</v>
      </c>
      <c r="G77" s="11">
        <v>9.4505464339760703</v>
      </c>
    </row>
    <row r="78" spans="1:8" ht="14.45" hidden="1" customHeight="1">
      <c r="A78" s="10"/>
      <c r="B78" s="10" t="s">
        <v>19</v>
      </c>
      <c r="C78" s="11">
        <v>1.76470588235293</v>
      </c>
      <c r="D78" s="11">
        <v>0.60000000000000897</v>
      </c>
      <c r="E78" s="40">
        <v>-0.1</v>
      </c>
      <c r="F78" s="11">
        <v>4.6026649418890297</v>
      </c>
      <c r="G78" s="11">
        <v>1.4610537567406401</v>
      </c>
    </row>
    <row r="79" spans="1:8" ht="14.45" hidden="1" customHeight="1">
      <c r="A79" s="10"/>
      <c r="B79" s="10" t="s">
        <v>20</v>
      </c>
      <c r="C79" s="11">
        <v>0.75821398483570901</v>
      </c>
      <c r="D79" s="11">
        <v>0.70000000000000295</v>
      </c>
      <c r="E79" s="40">
        <v>0</v>
      </c>
      <c r="F79" s="11">
        <v>8.2687555839826992</v>
      </c>
      <c r="G79" s="11">
        <v>16.157209749773902</v>
      </c>
    </row>
    <row r="80" spans="1:8" ht="14.45" hidden="1" customHeight="1">
      <c r="A80" s="10"/>
      <c r="B80" s="10" t="s">
        <v>21</v>
      </c>
      <c r="C80" s="11">
        <v>0.92670598146587002</v>
      </c>
      <c r="D80" s="11">
        <v>0.89999999999999103</v>
      </c>
      <c r="E80" s="40">
        <v>-0.1</v>
      </c>
      <c r="F80" s="11">
        <v>9.8120867094587201</v>
      </c>
      <c r="G80" s="11">
        <v>10.9925123732078</v>
      </c>
    </row>
    <row r="81" spans="1:7" ht="14.45" hidden="1" customHeight="1">
      <c r="A81" s="10"/>
      <c r="B81" s="10" t="s">
        <v>22</v>
      </c>
      <c r="C81" s="11">
        <v>0.1669449081803</v>
      </c>
      <c r="D81" s="11">
        <v>0.60000000000000897</v>
      </c>
      <c r="E81" s="40">
        <v>0</v>
      </c>
      <c r="F81" s="11">
        <v>-5.20235235054511E-2</v>
      </c>
      <c r="G81" s="11">
        <v>11.6803872798342</v>
      </c>
    </row>
    <row r="82" spans="1:7" ht="14.45" hidden="1" customHeight="1">
      <c r="A82" s="10"/>
      <c r="B82" s="10" t="s">
        <v>23</v>
      </c>
      <c r="C82" s="11">
        <v>0.33305578684430498</v>
      </c>
      <c r="D82" s="11">
        <v>0.59999999999999398</v>
      </c>
      <c r="E82" s="40">
        <v>-0.1</v>
      </c>
      <c r="F82" s="11">
        <v>7.0387599732438604</v>
      </c>
      <c r="G82" s="11">
        <v>-2.6984133134458501</v>
      </c>
    </row>
    <row r="83" spans="1:7" ht="14.45" hidden="1" customHeight="1">
      <c r="A83" s="10"/>
      <c r="B83" s="10" t="s">
        <v>24</v>
      </c>
      <c r="C83" s="11">
        <v>0.58333333333333603</v>
      </c>
      <c r="D83" s="11">
        <v>0.5</v>
      </c>
      <c r="E83" s="40">
        <v>-0.1</v>
      </c>
      <c r="F83" s="11">
        <v>18.640879335466799</v>
      </c>
      <c r="G83" s="11">
        <v>11.717743490572801</v>
      </c>
    </row>
    <row r="84" spans="1:7" ht="14.45" hidden="1" customHeight="1">
      <c r="A84" s="10"/>
      <c r="B84" s="10" t="s">
        <v>25</v>
      </c>
      <c r="C84" s="11">
        <v>0.16556291390728001</v>
      </c>
      <c r="D84" s="11">
        <v>0.5</v>
      </c>
      <c r="E84" s="40">
        <v>0</v>
      </c>
      <c r="F84" s="11">
        <v>2.4633985964215701</v>
      </c>
      <c r="G84" s="11">
        <v>4.7509623021213798</v>
      </c>
    </row>
    <row r="85" spans="1:7" ht="14.45" hidden="1" customHeight="1">
      <c r="A85" s="10"/>
      <c r="B85" s="10" t="s">
        <v>26</v>
      </c>
      <c r="C85" s="11">
        <v>0.16542597187758601</v>
      </c>
      <c r="D85" s="11">
        <v>0.40000000000000602</v>
      </c>
      <c r="E85" s="40">
        <v>0</v>
      </c>
      <c r="F85" s="11">
        <v>5.83471606805346</v>
      </c>
      <c r="G85" s="11">
        <v>1.4430602062617699</v>
      </c>
    </row>
    <row r="86" spans="1:7" ht="14.45" hidden="1" customHeight="1">
      <c r="A86" s="10"/>
      <c r="B86" s="6"/>
      <c r="C86" s="11"/>
      <c r="D86" s="11"/>
      <c r="E86" s="40"/>
      <c r="F86" s="11"/>
      <c r="G86" s="11"/>
    </row>
    <row r="87" spans="1:7" ht="15" hidden="1">
      <c r="A87" s="6">
        <v>2019</v>
      </c>
      <c r="B87" s="10" t="s">
        <v>15</v>
      </c>
      <c r="C87" s="11">
        <v>-0.65952184666117097</v>
      </c>
      <c r="D87" s="11">
        <v>0.40836000702340403</v>
      </c>
      <c r="E87" s="11">
        <v>-7.5044878672829704E-2</v>
      </c>
      <c r="F87" s="11">
        <v>3.7097352027481598</v>
      </c>
      <c r="G87" s="11">
        <v>0.98405987120258098</v>
      </c>
    </row>
    <row r="88" spans="1:7" ht="15" hidden="1">
      <c r="A88" s="6"/>
      <c r="B88" s="10" t="s">
        <v>16</v>
      </c>
      <c r="C88" s="11">
        <v>-0.412201154163228</v>
      </c>
      <c r="D88" s="11">
        <v>0.29999999999999699</v>
      </c>
      <c r="E88" s="11">
        <v>0</v>
      </c>
      <c r="F88" s="11">
        <v>-4.0668861390560203</v>
      </c>
      <c r="G88" s="11">
        <v>-9.5243745131793798</v>
      </c>
    </row>
    <row r="89" spans="1:7" ht="15" hidden="1">
      <c r="A89" s="6"/>
      <c r="B89" s="10" t="s">
        <v>27</v>
      </c>
      <c r="C89" s="11">
        <v>0.16542597187758601</v>
      </c>
      <c r="D89" s="11">
        <v>0.25284866312030402</v>
      </c>
      <c r="E89" s="11">
        <v>5.1134190772580197E-2</v>
      </c>
      <c r="F89" s="11">
        <v>0.96784289732579898</v>
      </c>
      <c r="G89" s="11">
        <v>-0.30805013035281498</v>
      </c>
    </row>
    <row r="90" spans="1:7" ht="15" hidden="1">
      <c r="A90" s="6"/>
      <c r="B90" s="10" t="s">
        <v>28</v>
      </c>
      <c r="C90" s="11">
        <v>0.16542597187758601</v>
      </c>
      <c r="D90" s="11">
        <v>0.28613496177939601</v>
      </c>
      <c r="E90" s="11">
        <v>5.1689451853410298E-2</v>
      </c>
      <c r="F90" s="11">
        <v>1.88039056209905</v>
      </c>
      <c r="G90" s="11">
        <v>4.2078659688059101</v>
      </c>
    </row>
    <row r="91" spans="1:7" ht="15" hidden="1">
      <c r="A91" s="6"/>
      <c r="B91" s="10" t="s">
        <v>19</v>
      </c>
      <c r="C91" s="11">
        <v>0.24772914946327201</v>
      </c>
      <c r="D91" s="11">
        <v>0.109408704285997</v>
      </c>
      <c r="E91" s="11">
        <v>0</v>
      </c>
      <c r="F91" s="11">
        <v>2.1922484880767699</v>
      </c>
      <c r="G91" s="11">
        <v>1.4437457985287401</v>
      </c>
    </row>
    <row r="92" spans="1:7" ht="15" hidden="1">
      <c r="A92" s="6"/>
      <c r="B92" s="10" t="s">
        <v>20</v>
      </c>
      <c r="C92" s="11">
        <v>1.50501672240804</v>
      </c>
      <c r="D92" s="11">
        <v>9.9999999999994302E-2</v>
      </c>
      <c r="E92" s="11">
        <v>-0.1</v>
      </c>
      <c r="F92" s="11">
        <v>-2.7323122577311598</v>
      </c>
      <c r="G92" s="11">
        <v>-9.7818755083181301</v>
      </c>
    </row>
    <row r="93" spans="1:7" ht="15" hidden="1">
      <c r="A93" s="6"/>
      <c r="B93" s="10" t="s">
        <v>34</v>
      </c>
      <c r="C93" s="11">
        <v>1.4190317195325499</v>
      </c>
      <c r="D93" s="11">
        <v>-5.79788295443961E-2</v>
      </c>
      <c r="E93" s="11">
        <v>-0.1</v>
      </c>
      <c r="F93" s="11">
        <v>3.8048970964054898</v>
      </c>
      <c r="G93" s="11">
        <v>-5.8109500326452901</v>
      </c>
    </row>
    <row r="94" spans="1:7" ht="15" hidden="1">
      <c r="A94" s="6"/>
      <c r="B94" s="10" t="s">
        <v>30</v>
      </c>
      <c r="C94" s="1">
        <v>1.5</v>
      </c>
      <c r="D94" s="11">
        <v>0.24983577279229499</v>
      </c>
      <c r="E94" s="11">
        <v>-8.7996149232520096E-2</v>
      </c>
      <c r="F94" s="11">
        <v>-0.57196586988684495</v>
      </c>
      <c r="G94" s="11">
        <v>-12.5101441242509</v>
      </c>
    </row>
    <row r="95" spans="1:7" ht="15" hidden="1">
      <c r="A95" s="6"/>
      <c r="B95" s="10" t="s">
        <v>31</v>
      </c>
      <c r="C95" s="11">
        <v>1.07883817427386</v>
      </c>
      <c r="D95" s="11">
        <v>0.20000000000000301</v>
      </c>
      <c r="E95" s="11">
        <v>0</v>
      </c>
      <c r="F95" s="11">
        <v>-6.1078714086247601</v>
      </c>
      <c r="G95" s="11">
        <v>2.4592987720097899</v>
      </c>
    </row>
    <row r="96" spans="1:7" hidden="1">
      <c r="A96" s="10"/>
      <c r="B96" s="10" t="s">
        <v>32</v>
      </c>
      <c r="C96" s="11">
        <v>1.07705053852527</v>
      </c>
      <c r="D96" s="11">
        <v>0.24008914060630099</v>
      </c>
      <c r="E96" s="11">
        <v>-5.4120128218739801E-2</v>
      </c>
      <c r="F96" s="11">
        <v>-6.4466032101944597</v>
      </c>
      <c r="G96" s="11">
        <v>-8.6976962877515493</v>
      </c>
    </row>
    <row r="97" spans="1:10" hidden="1">
      <c r="A97" s="16"/>
      <c r="B97" s="3" t="s">
        <v>25</v>
      </c>
      <c r="C97" s="11">
        <v>0.90909090909090395</v>
      </c>
      <c r="D97" s="11">
        <v>0.41202951037519098</v>
      </c>
      <c r="E97" s="11">
        <v>-9.9999999999999603E-2</v>
      </c>
      <c r="F97" s="11">
        <v>-5.3717976461391297</v>
      </c>
      <c r="G97" s="11">
        <v>-3.6149496962552101</v>
      </c>
    </row>
    <row r="98" spans="1:10" hidden="1">
      <c r="A98" s="16"/>
      <c r="B98" s="3" t="s">
        <v>26</v>
      </c>
      <c r="C98" s="11">
        <v>0.99091659785302</v>
      </c>
      <c r="D98" s="11">
        <v>0.41000523092560598</v>
      </c>
      <c r="E98" s="11">
        <v>-2.8531197573329801E-2</v>
      </c>
      <c r="F98" s="11">
        <v>2.7534401448073802</v>
      </c>
      <c r="G98" s="11">
        <v>0.98858641664992897</v>
      </c>
    </row>
    <row r="99" spans="1:10" ht="14.45" hidden="1" customHeight="1">
      <c r="A99" s="6"/>
      <c r="B99" s="3"/>
      <c r="C99" s="11"/>
      <c r="D99" s="11"/>
      <c r="E99" s="11"/>
      <c r="F99" s="11"/>
      <c r="G99" s="11"/>
    </row>
    <row r="100" spans="1:10" ht="14.45" customHeight="1">
      <c r="A100" s="6"/>
      <c r="B100" s="3"/>
      <c r="C100" s="11"/>
      <c r="D100" s="11"/>
      <c r="E100" s="11"/>
      <c r="F100" s="11"/>
      <c r="G100" s="11"/>
    </row>
    <row r="101" spans="1:10" ht="13.5" hidden="1" customHeight="1">
      <c r="A101" s="6">
        <v>2020</v>
      </c>
      <c r="B101" s="36" t="s">
        <v>15</v>
      </c>
      <c r="C101" s="11">
        <v>1.5767634854771699</v>
      </c>
      <c r="D101" s="11">
        <v>0.33994258354219697</v>
      </c>
      <c r="E101" s="11">
        <f t="shared" ref="E101:E103" si="0">E33-E20</f>
        <v>-9.2420836609410362E-2</v>
      </c>
      <c r="F101" s="11">
        <v>-2.37705441623645</v>
      </c>
      <c r="G101" s="11">
        <v>-2.2615441369551799</v>
      </c>
      <c r="H101" s="19"/>
      <c r="I101" s="19"/>
      <c r="J101" s="19"/>
    </row>
    <row r="102" spans="1:10" ht="13.5" hidden="1" customHeight="1">
      <c r="A102" s="10"/>
      <c r="B102" s="17" t="s">
        <v>16</v>
      </c>
      <c r="C102" s="11">
        <v>1.32450331125828</v>
      </c>
      <c r="D102" s="11">
        <v>0.218685312713404</v>
      </c>
      <c r="E102" s="11">
        <f t="shared" si="0"/>
        <v>9.6167281242500735E-3</v>
      </c>
      <c r="F102" s="11">
        <v>10.225647623938899</v>
      </c>
      <c r="G102" s="11">
        <v>11.865313641064001</v>
      </c>
      <c r="H102" s="19"/>
      <c r="I102" s="19"/>
      <c r="J102" s="19"/>
    </row>
    <row r="103" spans="1:10" ht="13.5" hidden="1" customHeight="1">
      <c r="A103" s="10"/>
      <c r="B103" s="17" t="s">
        <v>17</v>
      </c>
      <c r="C103" s="11">
        <v>-0.165152766308829</v>
      </c>
      <c r="D103" s="11">
        <v>0.18266378462459401</v>
      </c>
      <c r="E103" s="11">
        <f t="shared" si="0"/>
        <v>0.50255419986940009</v>
      </c>
      <c r="F103" s="11">
        <v>-6.3585155274982004</v>
      </c>
      <c r="G103" s="11">
        <v>-1.3548780405949901</v>
      </c>
      <c r="H103" s="19"/>
      <c r="I103" s="19"/>
      <c r="J103" s="19"/>
    </row>
    <row r="104" spans="1:10" ht="13.5" hidden="1" customHeight="1">
      <c r="A104" s="10"/>
      <c r="B104" s="17" t="s">
        <v>18</v>
      </c>
      <c r="C104" s="11">
        <v>-2.8901734104046302</v>
      </c>
      <c r="D104" s="11">
        <v>-0.34203033063049298</v>
      </c>
      <c r="E104" s="11">
        <v>1.65659676256502</v>
      </c>
      <c r="F104" s="11">
        <v>-24.721519859355801</v>
      </c>
      <c r="G104" s="11">
        <v>-6.7242189305847901</v>
      </c>
      <c r="H104" s="19"/>
      <c r="I104" s="19"/>
      <c r="J104" s="19"/>
    </row>
    <row r="105" spans="1:10" ht="13.5" hidden="1" customHeight="1">
      <c r="A105" s="10"/>
      <c r="B105" s="17" t="s">
        <v>19</v>
      </c>
      <c r="C105" s="11">
        <v>-2.8830313014827</v>
      </c>
      <c r="D105" s="11">
        <v>-0.501349677580606</v>
      </c>
      <c r="E105" s="11">
        <f>E37-E24</f>
        <v>1.9566658434068103</v>
      </c>
      <c r="F105" s="11">
        <v>-25.8360253847857</v>
      </c>
      <c r="G105" s="11">
        <v>-29.511496577659798</v>
      </c>
      <c r="H105" s="19"/>
      <c r="I105" s="19"/>
      <c r="J105" s="19"/>
    </row>
    <row r="106" spans="1:10" ht="13.5" hidden="1" customHeight="1">
      <c r="A106" s="10"/>
      <c r="B106" s="17" t="s">
        <v>33</v>
      </c>
      <c r="C106" s="11">
        <v>-1.89456342668864</v>
      </c>
      <c r="D106" s="11">
        <v>-0.54238215139329804</v>
      </c>
      <c r="E106" s="11">
        <f>E38-E25</f>
        <v>1.6053154667718399</v>
      </c>
      <c r="F106" s="11">
        <v>8.1032972661547298</v>
      </c>
      <c r="G106" s="11">
        <v>-4.0141471948478102</v>
      </c>
      <c r="H106" s="19"/>
      <c r="I106" s="19"/>
      <c r="J106" s="19"/>
    </row>
    <row r="107" spans="1:10" ht="13.5" hidden="1" customHeight="1">
      <c r="A107" s="10"/>
      <c r="B107" s="17" t="s">
        <v>34</v>
      </c>
      <c r="C107" s="11">
        <v>-1.31687242798354</v>
      </c>
      <c r="D107" s="11">
        <v>-0.41262792359249501</v>
      </c>
      <c r="E107" s="11">
        <f>E39-E26</f>
        <v>1.4102154055023304</v>
      </c>
      <c r="F107" s="11">
        <v>3.24979751836032</v>
      </c>
      <c r="G107" s="11">
        <v>-8.6346690226873708</v>
      </c>
      <c r="H107" s="19"/>
      <c r="I107" s="19"/>
      <c r="J107" s="19"/>
    </row>
    <row r="108" spans="1:10" ht="13.5" hidden="1" customHeight="1">
      <c r="A108" s="10"/>
      <c r="B108" s="17" t="s">
        <v>30</v>
      </c>
      <c r="C108" s="11">
        <v>-1.39573070607554</v>
      </c>
      <c r="D108" s="11">
        <v>-0.27377677224750102</v>
      </c>
      <c r="E108" s="11">
        <f>E40-E27</f>
        <v>1.3532873383013402</v>
      </c>
      <c r="F108" s="11">
        <v>-0.93111441643340997</v>
      </c>
      <c r="G108" s="11">
        <v>-6.3666951871042201</v>
      </c>
      <c r="H108" s="19"/>
      <c r="I108" s="19"/>
      <c r="J108" s="19"/>
    </row>
    <row r="109" spans="1:10" ht="13.5" hidden="1" customHeight="1">
      <c r="A109" s="10"/>
      <c r="B109" s="17" t="s">
        <v>23</v>
      </c>
      <c r="C109" s="11">
        <v>-1.39573070607554</v>
      </c>
      <c r="D109" s="11">
        <v>-0.29969133124330899</v>
      </c>
      <c r="E109" s="11">
        <v>1.3833022290493899</v>
      </c>
      <c r="F109" s="11">
        <v>13.597979457136001</v>
      </c>
      <c r="G109" s="11">
        <v>-3.5739585550056399</v>
      </c>
      <c r="H109" s="19"/>
      <c r="I109" s="19"/>
      <c r="J109" s="19"/>
    </row>
    <row r="110" spans="1:10" ht="13.5" hidden="1" customHeight="1">
      <c r="A110" s="10"/>
      <c r="B110" s="17" t="s">
        <v>24</v>
      </c>
      <c r="C110" s="11">
        <v>-1.4754098360655701</v>
      </c>
      <c r="D110" s="11">
        <v>-0.27131498606149801</v>
      </c>
      <c r="E110" s="11">
        <v>1.4892620488771</v>
      </c>
      <c r="F110" s="11">
        <v>0.36237972513042399</v>
      </c>
      <c r="G110" s="11">
        <v>-5.9460651664519197</v>
      </c>
      <c r="H110" s="19"/>
      <c r="I110" s="19"/>
      <c r="J110" s="19"/>
    </row>
    <row r="111" spans="1:10" ht="13.5" hidden="1" customHeight="1">
      <c r="A111" s="10"/>
      <c r="B111" s="17" t="s">
        <v>25</v>
      </c>
      <c r="C111" s="11">
        <v>-1.7199017199017199</v>
      </c>
      <c r="D111" s="11">
        <v>-0.41202951037519098</v>
      </c>
      <c r="E111" s="11">
        <f>E43-E30</f>
        <v>1.5999999999999996</v>
      </c>
      <c r="F111" s="11">
        <v>4.6621682539926796</v>
      </c>
      <c r="G111" s="11">
        <v>-8.9474841302150097</v>
      </c>
      <c r="H111" s="19"/>
      <c r="I111" s="19"/>
      <c r="J111" s="19"/>
    </row>
    <row r="112" spans="1:10" ht="13.5" hidden="1" customHeight="1">
      <c r="A112" s="6"/>
      <c r="B112" s="17" t="s">
        <v>26</v>
      </c>
      <c r="C112" s="11">
        <v>-1.3900245298446501</v>
      </c>
      <c r="D112" s="11">
        <v>-0.51000523092560002</v>
      </c>
      <c r="E112" s="11">
        <f>E44-E31</f>
        <v>1.5285311975733298</v>
      </c>
      <c r="F112" s="11">
        <v>10.8889169467085</v>
      </c>
      <c r="G112" s="11">
        <v>1.67384126323717</v>
      </c>
      <c r="H112" s="19"/>
      <c r="I112" s="19"/>
      <c r="J112" s="19"/>
    </row>
    <row r="113" spans="1:10" ht="15" hidden="1" customHeight="1">
      <c r="A113" s="6"/>
      <c r="B113" s="17"/>
      <c r="C113" s="11"/>
      <c r="D113" s="11"/>
      <c r="E113" s="11"/>
      <c r="F113" s="11"/>
      <c r="G113" s="11"/>
      <c r="I113" s="19"/>
      <c r="J113" s="19"/>
    </row>
    <row r="114" spans="1:10" ht="13.5" customHeight="1">
      <c r="A114" s="6">
        <v>2021</v>
      </c>
      <c r="B114" s="36" t="s">
        <v>15</v>
      </c>
      <c r="C114" s="11">
        <f t="shared" ref="C114:G125" si="1">(C46/C33-1)*100</f>
        <v>-0.24509803921569651</v>
      </c>
      <c r="D114" s="11">
        <f>D46-D33</f>
        <v>-0.44830259056560351</v>
      </c>
      <c r="E114" s="11">
        <f>E46-E33</f>
        <v>1.6674657152822405</v>
      </c>
      <c r="F114" s="11">
        <f t="shared" si="1"/>
        <v>6.3318869763794083</v>
      </c>
      <c r="G114" s="11">
        <f t="shared" si="1"/>
        <v>1.0700405955028858</v>
      </c>
      <c r="H114" s="19"/>
      <c r="I114" s="19"/>
      <c r="J114" s="19"/>
    </row>
    <row r="115" spans="1:10" ht="13.5" customHeight="1">
      <c r="A115" s="6"/>
      <c r="B115" s="17" t="s">
        <v>16</v>
      </c>
      <c r="C115" s="11">
        <f t="shared" si="1"/>
        <v>8.1699346405228468E-2</v>
      </c>
      <c r="D115" s="11">
        <f t="shared" ref="D115:E124" si="2">D47-D34</f>
        <v>-0.2186853127134043</v>
      </c>
      <c r="E115" s="11">
        <f t="shared" si="2"/>
        <v>1.4903832718757499</v>
      </c>
      <c r="F115" s="11">
        <f t="shared" si="1"/>
        <v>17.375678275912332</v>
      </c>
      <c r="G115" s="11">
        <f t="shared" si="1"/>
        <v>12.113178149440905</v>
      </c>
      <c r="H115" s="19"/>
      <c r="I115" s="19"/>
      <c r="J115" s="19"/>
    </row>
    <row r="116" spans="1:10" ht="13.5" customHeight="1">
      <c r="A116" s="10"/>
      <c r="B116" s="17" t="s">
        <v>27</v>
      </c>
      <c r="C116" s="11">
        <f t="shared" si="1"/>
        <v>1.6542597187758412</v>
      </c>
      <c r="D116" s="11">
        <f t="shared" si="2"/>
        <v>-3.5512447744906694E-2</v>
      </c>
      <c r="E116" s="11">
        <f t="shared" si="2"/>
        <v>0.84631160935802008</v>
      </c>
      <c r="F116" s="11">
        <f t="shared" si="1"/>
        <v>30.872061081923974</v>
      </c>
      <c r="G116" s="11">
        <f t="shared" si="1"/>
        <v>17.540410910199423</v>
      </c>
      <c r="H116" s="19"/>
      <c r="I116" s="19"/>
      <c r="J116" s="19"/>
    </row>
    <row r="117" spans="1:10" ht="13.5" customHeight="1">
      <c r="A117" s="10"/>
      <c r="B117" s="17" t="s">
        <v>18</v>
      </c>
      <c r="C117" s="11">
        <f t="shared" si="1"/>
        <v>4.6768707482993221</v>
      </c>
      <c r="D117" s="11">
        <f t="shared" si="2"/>
        <v>0.45589536885108828</v>
      </c>
      <c r="E117" s="11">
        <f t="shared" si="2"/>
        <v>-0.3565967625650206</v>
      </c>
      <c r="F117" s="11">
        <f t="shared" si="1"/>
        <v>62.669116158259698</v>
      </c>
      <c r="G117" s="11">
        <f t="shared" si="1"/>
        <v>22.854906416217503</v>
      </c>
      <c r="H117" s="19"/>
      <c r="I117" s="19"/>
      <c r="J117" s="19"/>
    </row>
    <row r="118" spans="1:10" ht="13.5" customHeight="1">
      <c r="A118" s="10"/>
      <c r="B118" s="17" t="s">
        <v>35</v>
      </c>
      <c r="C118" s="11">
        <f t="shared" si="1"/>
        <v>4.4105173876166193</v>
      </c>
      <c r="D118" s="11">
        <f t="shared" si="2"/>
        <v>0.49194097329460362</v>
      </c>
      <c r="E118" s="11">
        <f t="shared" si="2"/>
        <v>-0.75666584340681009</v>
      </c>
      <c r="F118" s="11">
        <f t="shared" si="1"/>
        <v>46.993590942662401</v>
      </c>
      <c r="G118" s="11">
        <f t="shared" si="1"/>
        <v>48.385998865751503</v>
      </c>
      <c r="H118" s="19"/>
      <c r="I118" s="19"/>
      <c r="J118" s="19"/>
    </row>
    <row r="119" spans="1:10" ht="13.5" customHeight="1">
      <c r="A119" s="10"/>
      <c r="B119" s="17" t="s">
        <v>36</v>
      </c>
      <c r="C119" s="11">
        <f t="shared" si="1"/>
        <v>3.4424853064651595</v>
      </c>
      <c r="D119" s="11">
        <f t="shared" si="2"/>
        <v>0.24241567191300817</v>
      </c>
      <c r="E119" s="11">
        <f t="shared" si="2"/>
        <v>-0.12076593680348946</v>
      </c>
      <c r="F119" s="11">
        <f t="shared" si="1"/>
        <v>27.237566748380804</v>
      </c>
      <c r="G119" s="11">
        <f t="shared" si="1"/>
        <v>32.120540546105779</v>
      </c>
      <c r="H119" s="19"/>
      <c r="I119" s="19"/>
      <c r="J119" s="19"/>
    </row>
    <row r="120" spans="1:10" ht="13.5" customHeight="1">
      <c r="A120" s="10"/>
      <c r="B120" s="17" t="s">
        <v>34</v>
      </c>
      <c r="C120" s="11">
        <f t="shared" si="1"/>
        <v>2.1684737281067568</v>
      </c>
      <c r="D120" s="11">
        <f t="shared" si="2"/>
        <v>0.12563773088459129</v>
      </c>
      <c r="E120" s="11">
        <f t="shared" si="2"/>
        <v>0.13123329799224948</v>
      </c>
      <c r="F120" s="11">
        <f t="shared" si="1"/>
        <v>5.0048355608317774</v>
      </c>
      <c r="G120" s="11">
        <f t="shared" si="1"/>
        <v>23.937211791101998</v>
      </c>
      <c r="H120" s="19"/>
      <c r="I120" s="19"/>
      <c r="J120" s="19"/>
    </row>
    <row r="121" spans="1:10" ht="13.5" customHeight="1">
      <c r="A121" s="10"/>
      <c r="B121" s="17" t="s">
        <v>22</v>
      </c>
      <c r="C121" s="11">
        <f t="shared" si="1"/>
        <v>1.9983347210657865</v>
      </c>
      <c r="D121" s="11">
        <f t="shared" si="2"/>
        <v>2.3940999455206224E-2</v>
      </c>
      <c r="E121" s="41">
        <f t="shared" si="2"/>
        <v>-2.1704053245829691E-2</v>
      </c>
      <c r="F121" s="11">
        <f t="shared" si="1"/>
        <v>18.367135245399812</v>
      </c>
      <c r="G121" s="11">
        <f t="shared" si="1"/>
        <v>12.464791249897944</v>
      </c>
      <c r="H121" s="19"/>
      <c r="I121" s="19"/>
      <c r="J121" s="19"/>
    </row>
    <row r="122" spans="1:10" ht="13.5" customHeight="1">
      <c r="A122" s="10"/>
      <c r="B122" s="17" t="s">
        <v>23</v>
      </c>
      <c r="C122" s="11">
        <f t="shared" si="1"/>
        <v>2.2481265611989931</v>
      </c>
      <c r="D122" s="11">
        <f t="shared" si="2"/>
        <v>0.19969133124330085</v>
      </c>
      <c r="E122" s="11">
        <f t="shared" si="2"/>
        <v>-0.11918210083064995</v>
      </c>
      <c r="F122" s="11">
        <f t="shared" si="1"/>
        <v>24.679974775491399</v>
      </c>
      <c r="G122" s="11">
        <f t="shared" si="1"/>
        <v>26.50357587543979</v>
      </c>
      <c r="H122" s="19"/>
      <c r="I122" s="19"/>
      <c r="J122" s="19"/>
    </row>
    <row r="123" spans="1:10" ht="14.45" customHeight="1">
      <c r="A123" s="10"/>
      <c r="B123" s="17" t="s">
        <v>24</v>
      </c>
      <c r="C123" s="11">
        <f t="shared" si="1"/>
        <v>2.9118136439267861</v>
      </c>
      <c r="D123" s="11">
        <f t="shared" si="2"/>
        <v>0.33122584545519373</v>
      </c>
      <c r="E123" s="11">
        <f t="shared" si="2"/>
        <v>-0.38926204887710014</v>
      </c>
      <c r="F123" s="42">
        <f t="shared" si="1"/>
        <v>25.485028443797141</v>
      </c>
      <c r="G123" s="42">
        <f t="shared" si="1"/>
        <v>27.852388553833073</v>
      </c>
      <c r="H123" s="19"/>
      <c r="I123" s="19"/>
      <c r="J123" s="19"/>
    </row>
    <row r="124" spans="1:10" ht="14.25" customHeight="1">
      <c r="A124" s="10"/>
      <c r="B124" s="18" t="s">
        <v>25</v>
      </c>
      <c r="C124" s="11">
        <f t="shared" si="1"/>
        <v>3.3333333333333437</v>
      </c>
      <c r="D124" s="11">
        <f t="shared" si="2"/>
        <v>0.5</v>
      </c>
      <c r="E124" s="11">
        <f t="shared" si="2"/>
        <v>-0.5</v>
      </c>
      <c r="F124" s="42">
        <f t="shared" si="1"/>
        <v>32.438185553798469</v>
      </c>
      <c r="G124" s="42">
        <f t="shared" si="1"/>
        <v>37.928281064395122</v>
      </c>
      <c r="H124" s="19"/>
      <c r="I124" s="19"/>
      <c r="J124" s="19"/>
    </row>
    <row r="125" spans="1:10" ht="12" customHeight="1">
      <c r="A125" s="10"/>
      <c r="B125" s="10" t="s">
        <v>26</v>
      </c>
      <c r="C125" s="11">
        <f t="shared" si="1"/>
        <v>3.2338308457711573</v>
      </c>
      <c r="D125" s="11">
        <f>D57-D44</f>
        <v>0.59999999999999432</v>
      </c>
      <c r="E125" s="11">
        <f>E57-E44</f>
        <v>-0.59999999999999964</v>
      </c>
      <c r="F125" s="42">
        <f t="shared" si="1"/>
        <v>29.215220574377156</v>
      </c>
      <c r="G125" s="42">
        <f t="shared" si="1"/>
        <v>23.619626556303984</v>
      </c>
      <c r="H125" s="19"/>
      <c r="I125" s="19"/>
      <c r="J125" s="19"/>
    </row>
    <row r="126" spans="1:10" ht="12" customHeight="1">
      <c r="A126" s="10"/>
      <c r="B126" s="10"/>
      <c r="C126" s="11"/>
      <c r="D126" s="11"/>
      <c r="E126" s="11"/>
      <c r="F126" s="42"/>
      <c r="G126" s="42"/>
      <c r="H126" s="19"/>
      <c r="I126" s="19"/>
      <c r="J126" s="19"/>
    </row>
    <row r="127" spans="1:10" ht="13.5" customHeight="1">
      <c r="A127" s="6">
        <v>2022</v>
      </c>
      <c r="B127" s="110" t="s">
        <v>145</v>
      </c>
      <c r="C127" s="11">
        <f>(C59/C46-1)*100</f>
        <v>2.2932022932023122</v>
      </c>
      <c r="D127" s="11">
        <f>D59-D46</f>
        <v>0.59999999999999432</v>
      </c>
      <c r="E127" s="11">
        <f>E59-E46</f>
        <v>-0.70000000000000018</v>
      </c>
      <c r="F127" s="11">
        <f t="shared" ref="F127:G127" si="3">(F59/F46-1)*100</f>
        <v>23.924606859207962</v>
      </c>
      <c r="G127" s="11">
        <f t="shared" si="3"/>
        <v>26.682577609273885</v>
      </c>
      <c r="H127" s="19"/>
      <c r="I127" s="19"/>
      <c r="J127" s="19"/>
    </row>
    <row r="128" spans="1:10" ht="13.5" customHeight="1">
      <c r="A128" s="6"/>
      <c r="B128" s="111" t="s">
        <v>146</v>
      </c>
      <c r="C128" s="11">
        <f t="shared" ref="C128:G128" si="4">(C60/C47-1)*100</f>
        <v>2.2040816326530654</v>
      </c>
      <c r="D128" s="11">
        <f>D60-D47</f>
        <v>0.59999999999999432</v>
      </c>
      <c r="E128" s="11">
        <f>E60-E47</f>
        <v>-0.70000000000000018</v>
      </c>
      <c r="F128" s="11">
        <f t="shared" si="4"/>
        <v>16.792398162327604</v>
      </c>
      <c r="G128" s="11">
        <f t="shared" si="4"/>
        <v>18.356928744855662</v>
      </c>
      <c r="H128" s="19"/>
      <c r="I128" s="19"/>
      <c r="J128" s="19"/>
    </row>
    <row r="129" spans="1:10" ht="13.5" hidden="1" customHeight="1">
      <c r="A129" s="10"/>
      <c r="B129" s="17" t="s">
        <v>27</v>
      </c>
      <c r="C129" s="11">
        <f t="shared" ref="C129:G129" si="5">(C61/C48-1)*100</f>
        <v>-100</v>
      </c>
      <c r="D129" s="11">
        <f t="shared" si="5"/>
        <v>-100</v>
      </c>
      <c r="E129" s="11">
        <f t="shared" si="5"/>
        <v>-100</v>
      </c>
      <c r="F129" s="11">
        <f t="shared" si="5"/>
        <v>-100</v>
      </c>
      <c r="G129" s="11">
        <f t="shared" si="5"/>
        <v>-100</v>
      </c>
      <c r="H129" s="19"/>
      <c r="I129" s="19"/>
      <c r="J129" s="19"/>
    </row>
    <row r="130" spans="1:10" ht="13.5" hidden="1" customHeight="1">
      <c r="A130" s="10"/>
      <c r="B130" s="17" t="s">
        <v>18</v>
      </c>
      <c r="C130" s="11">
        <f t="shared" ref="C130:G130" si="6">(C62/C49-1)*100</f>
        <v>-100</v>
      </c>
      <c r="D130" s="11">
        <f t="shared" si="6"/>
        <v>-100</v>
      </c>
      <c r="E130" s="11">
        <f t="shared" si="6"/>
        <v>-100</v>
      </c>
      <c r="F130" s="11">
        <f t="shared" si="6"/>
        <v>-100</v>
      </c>
      <c r="G130" s="11">
        <f t="shared" si="6"/>
        <v>-100</v>
      </c>
      <c r="H130" s="19"/>
      <c r="I130" s="19"/>
      <c r="J130" s="19"/>
    </row>
    <row r="131" spans="1:10" ht="13.5" hidden="1" customHeight="1">
      <c r="A131" s="10"/>
      <c r="B131" s="17" t="s">
        <v>35</v>
      </c>
      <c r="C131" s="11">
        <f t="shared" ref="C131:G131" si="7">(C63/C50-1)*100</f>
        <v>-100</v>
      </c>
      <c r="D131" s="11">
        <f t="shared" si="7"/>
        <v>-100</v>
      </c>
      <c r="E131" s="11">
        <f t="shared" si="7"/>
        <v>-100</v>
      </c>
      <c r="F131" s="11">
        <f t="shared" si="7"/>
        <v>-100</v>
      </c>
      <c r="G131" s="11">
        <f t="shared" si="7"/>
        <v>-100</v>
      </c>
      <c r="H131" s="19"/>
      <c r="I131" s="19"/>
      <c r="J131" s="19"/>
    </row>
    <row r="132" spans="1:10" ht="13.5" hidden="1" customHeight="1">
      <c r="A132" s="10"/>
      <c r="B132" s="17" t="s">
        <v>36</v>
      </c>
      <c r="C132" s="11">
        <f t="shared" ref="C132:G132" si="8">(C64/C51-1)*100</f>
        <v>-100</v>
      </c>
      <c r="D132" s="11">
        <f t="shared" si="8"/>
        <v>-100</v>
      </c>
      <c r="E132" s="11">
        <f t="shared" si="8"/>
        <v>-100</v>
      </c>
      <c r="F132" s="11">
        <f t="shared" si="8"/>
        <v>-100</v>
      </c>
      <c r="G132" s="11">
        <f t="shared" si="8"/>
        <v>-100</v>
      </c>
      <c r="H132" s="19"/>
      <c r="I132" s="19"/>
      <c r="J132" s="19"/>
    </row>
    <row r="133" spans="1:10" ht="13.5" hidden="1" customHeight="1">
      <c r="A133" s="10"/>
      <c r="B133" s="17" t="s">
        <v>34</v>
      </c>
      <c r="C133" s="11">
        <f t="shared" ref="C133:G133" si="9">(C65/C52-1)*100</f>
        <v>-100</v>
      </c>
      <c r="D133" s="11">
        <f t="shared" si="9"/>
        <v>-100</v>
      </c>
      <c r="E133" s="11">
        <f t="shared" si="9"/>
        <v>-100</v>
      </c>
      <c r="F133" s="11">
        <f t="shared" si="9"/>
        <v>-100</v>
      </c>
      <c r="G133" s="11">
        <f t="shared" si="9"/>
        <v>-100</v>
      </c>
      <c r="H133" s="19"/>
      <c r="I133" s="19"/>
      <c r="J133" s="19"/>
    </row>
    <row r="134" spans="1:10" ht="13.5" hidden="1" customHeight="1">
      <c r="A134" s="10"/>
      <c r="B134" s="17" t="s">
        <v>22</v>
      </c>
      <c r="C134" s="11">
        <f t="shared" ref="C134:G134" si="10">(C66/C53-1)*100</f>
        <v>-100</v>
      </c>
      <c r="D134" s="11">
        <f t="shared" si="10"/>
        <v>-100</v>
      </c>
      <c r="E134" s="11">
        <f t="shared" si="10"/>
        <v>-100</v>
      </c>
      <c r="F134" s="11">
        <f t="shared" si="10"/>
        <v>-100</v>
      </c>
      <c r="G134" s="11">
        <f t="shared" si="10"/>
        <v>-100</v>
      </c>
      <c r="H134" s="19"/>
      <c r="I134" s="19"/>
      <c r="J134" s="19"/>
    </row>
    <row r="135" spans="1:10" ht="13.5" hidden="1" customHeight="1">
      <c r="A135" s="10"/>
      <c r="B135" s="17" t="s">
        <v>23</v>
      </c>
      <c r="C135" s="11">
        <f t="shared" ref="C135:G135" si="11">(C67/C54-1)*100</f>
        <v>-100</v>
      </c>
      <c r="D135" s="11">
        <f t="shared" si="11"/>
        <v>-100</v>
      </c>
      <c r="E135" s="11">
        <f t="shared" si="11"/>
        <v>-100</v>
      </c>
      <c r="F135" s="11">
        <f t="shared" si="11"/>
        <v>-100</v>
      </c>
      <c r="G135" s="11">
        <f t="shared" si="11"/>
        <v>-100</v>
      </c>
      <c r="H135" s="19"/>
      <c r="I135" s="19"/>
      <c r="J135" s="19"/>
    </row>
    <row r="136" spans="1:10" ht="14.45" hidden="1" customHeight="1">
      <c r="A136" s="10"/>
      <c r="B136" s="17" t="s">
        <v>24</v>
      </c>
      <c r="C136" s="11">
        <f t="shared" ref="C136:G136" si="12">(C68/C55-1)*100</f>
        <v>-100</v>
      </c>
      <c r="D136" s="11">
        <f t="shared" si="12"/>
        <v>-100</v>
      </c>
      <c r="E136" s="11">
        <f t="shared" si="12"/>
        <v>-100</v>
      </c>
      <c r="F136" s="11">
        <f t="shared" si="12"/>
        <v>-100</v>
      </c>
      <c r="G136" s="11">
        <f t="shared" si="12"/>
        <v>-100</v>
      </c>
      <c r="H136" s="19"/>
      <c r="I136" s="19"/>
      <c r="J136" s="19"/>
    </row>
    <row r="137" spans="1:10" ht="14.25" hidden="1" customHeight="1">
      <c r="A137" s="10"/>
      <c r="B137" s="10" t="s">
        <v>37</v>
      </c>
      <c r="C137" s="11">
        <f t="shared" ref="C137:G137" si="13">(C69/C56-1)*100</f>
        <v>-100</v>
      </c>
      <c r="D137" s="11">
        <f t="shared" si="13"/>
        <v>-100</v>
      </c>
      <c r="E137" s="11">
        <f t="shared" si="13"/>
        <v>-100</v>
      </c>
      <c r="F137" s="11">
        <f t="shared" si="13"/>
        <v>-100</v>
      </c>
      <c r="G137" s="11">
        <f t="shared" si="13"/>
        <v>-100</v>
      </c>
      <c r="H137" s="19"/>
      <c r="I137" s="19"/>
      <c r="J137" s="19"/>
    </row>
    <row r="138" spans="1:10" ht="12" hidden="1" customHeight="1">
      <c r="A138" s="10"/>
      <c r="B138" s="10" t="s">
        <v>38</v>
      </c>
      <c r="C138" s="11">
        <f t="shared" ref="C138:G138" si="14">(C70/C57-1)*100</f>
        <v>-100</v>
      </c>
      <c r="D138" s="11">
        <f t="shared" si="14"/>
        <v>-100</v>
      </c>
      <c r="E138" s="11">
        <f t="shared" si="14"/>
        <v>-100</v>
      </c>
      <c r="F138" s="11">
        <f t="shared" si="14"/>
        <v>-100</v>
      </c>
      <c r="G138" s="11">
        <f t="shared" si="14"/>
        <v>-100</v>
      </c>
      <c r="H138" s="19"/>
      <c r="I138" s="19"/>
      <c r="J138" s="19"/>
    </row>
    <row r="139" spans="1:10" ht="6" customHeight="1">
      <c r="A139" s="10"/>
      <c r="B139" s="10"/>
      <c r="C139" s="11"/>
      <c r="D139" s="11"/>
      <c r="E139" s="11"/>
      <c r="F139" s="35"/>
      <c r="G139" s="35"/>
      <c r="H139" s="19"/>
      <c r="I139" s="19"/>
      <c r="J139" s="19"/>
    </row>
    <row r="140" spans="1:10" ht="16.5" customHeight="1">
      <c r="A140" s="118" t="s">
        <v>70</v>
      </c>
      <c r="B140" s="118"/>
      <c r="C140" s="118"/>
      <c r="D140" s="118"/>
      <c r="E140" s="118"/>
      <c r="F140" s="118"/>
      <c r="G140" s="118"/>
    </row>
    <row r="141" spans="1:10" ht="14.45" hidden="1" customHeight="1">
      <c r="A141" s="6">
        <v>2018</v>
      </c>
      <c r="B141" s="10" t="s">
        <v>15</v>
      </c>
      <c r="C141" s="11">
        <v>0.33085194375517302</v>
      </c>
      <c r="D141" s="11">
        <v>0.100000000000009</v>
      </c>
      <c r="E141" s="40">
        <v>0.1</v>
      </c>
      <c r="F141" s="11">
        <v>4.7437077726537797</v>
      </c>
      <c r="G141" s="11">
        <v>1.50459949059558</v>
      </c>
    </row>
    <row r="142" spans="1:10" ht="14.45" hidden="1" customHeight="1">
      <c r="A142" s="10"/>
      <c r="B142" s="10" t="s">
        <v>16</v>
      </c>
      <c r="C142" s="11">
        <v>0</v>
      </c>
      <c r="D142" s="11">
        <v>0</v>
      </c>
      <c r="E142" s="40">
        <v>-0.1</v>
      </c>
      <c r="F142" s="11">
        <v>-15.254863549239801</v>
      </c>
      <c r="G142" s="11">
        <v>-16.098804829470399</v>
      </c>
    </row>
    <row r="143" spans="1:10" ht="14.45" hidden="1" customHeight="1">
      <c r="A143" s="10"/>
      <c r="B143" s="10" t="s">
        <v>17</v>
      </c>
      <c r="C143" s="11">
        <v>-0.32976092333057999</v>
      </c>
      <c r="D143" s="11">
        <v>0</v>
      </c>
      <c r="E143" s="40">
        <v>0</v>
      </c>
      <c r="F143" s="11">
        <v>20.273450957112399</v>
      </c>
      <c r="G143" s="11">
        <v>13.8071516774214</v>
      </c>
    </row>
    <row r="144" spans="1:10" ht="14.45" hidden="1" customHeight="1">
      <c r="A144" s="10"/>
      <c r="B144" s="10" t="s">
        <v>18</v>
      </c>
      <c r="C144" s="11">
        <v>0</v>
      </c>
      <c r="D144" s="11">
        <v>0</v>
      </c>
      <c r="E144" s="40">
        <v>0</v>
      </c>
      <c r="F144" s="11">
        <v>-0.25852038591524001</v>
      </c>
      <c r="G144" s="11">
        <v>2.1128557351817001</v>
      </c>
    </row>
    <row r="145" spans="1:7" ht="14.45" hidden="1" customHeight="1">
      <c r="A145" s="10"/>
      <c r="B145" s="10" t="s">
        <v>19</v>
      </c>
      <c r="C145" s="11">
        <v>0.16542597187758601</v>
      </c>
      <c r="D145" s="11">
        <v>0.20000000000000301</v>
      </c>
      <c r="E145" s="40">
        <v>0</v>
      </c>
      <c r="F145" s="11">
        <v>-2.0964105693486301</v>
      </c>
      <c r="G145" s="11">
        <v>3.7354195017090399</v>
      </c>
    </row>
    <row r="146" spans="1:7" ht="14.45" hidden="1" customHeight="1">
      <c r="A146" s="10"/>
      <c r="B146" s="10" t="s">
        <v>20</v>
      </c>
      <c r="C146" s="11">
        <v>-1.23864574731627</v>
      </c>
      <c r="D146" s="11">
        <v>9.9999999999994302E-2</v>
      </c>
      <c r="E146" s="40">
        <v>0.1</v>
      </c>
      <c r="F146" s="11">
        <v>-4.8476436455347303</v>
      </c>
      <c r="G146" s="11">
        <v>-1.74686437460929</v>
      </c>
    </row>
    <row r="147" spans="1:7" ht="14.45" hidden="1" customHeight="1">
      <c r="A147" s="10"/>
      <c r="B147" s="10" t="s">
        <v>21</v>
      </c>
      <c r="C147" s="11">
        <v>0.16722408026756999</v>
      </c>
      <c r="D147" s="11">
        <v>9.9999999999994302E-2</v>
      </c>
      <c r="E147" s="40">
        <v>0</v>
      </c>
      <c r="F147" s="11">
        <v>9.6764989213412793</v>
      </c>
      <c r="G147" s="11">
        <v>7.70199512532204</v>
      </c>
    </row>
    <row r="148" spans="1:7" ht="14.45" hidden="1" customHeight="1">
      <c r="A148" s="10"/>
      <c r="B148" s="10" t="s">
        <v>22</v>
      </c>
      <c r="C148" s="11">
        <v>0.1669449081803</v>
      </c>
      <c r="D148" s="11">
        <v>-0.19999999999998899</v>
      </c>
      <c r="E148" s="40">
        <v>0</v>
      </c>
      <c r="F148" s="11">
        <v>-5.1951163400550397</v>
      </c>
      <c r="G148" s="11">
        <v>2.7912692244052502</v>
      </c>
    </row>
    <row r="149" spans="1:7" ht="14.45" hidden="1" customHeight="1">
      <c r="A149" s="10"/>
      <c r="B149" s="10" t="s">
        <v>23</v>
      </c>
      <c r="C149" s="11">
        <v>0.41666666666666502</v>
      </c>
      <c r="D149" s="11">
        <v>9.9999999999994302E-2</v>
      </c>
      <c r="E149" s="40">
        <v>-0.1</v>
      </c>
      <c r="F149" s="11">
        <v>1.6586073735347799</v>
      </c>
      <c r="G149" s="11">
        <v>-15.850215006889201</v>
      </c>
    </row>
    <row r="150" spans="1:7" ht="14.45" hidden="1" customHeight="1">
      <c r="A150" s="10"/>
      <c r="B150" s="10" t="s">
        <v>24</v>
      </c>
      <c r="C150" s="11">
        <v>0.16597510373443899</v>
      </c>
      <c r="D150" s="11">
        <v>0</v>
      </c>
      <c r="E150" s="40">
        <v>0</v>
      </c>
      <c r="F150" s="11">
        <v>16.5344033495128</v>
      </c>
      <c r="G150" s="11">
        <v>18.443785447696101</v>
      </c>
    </row>
    <row r="151" spans="1:7" ht="14.45" hidden="1" customHeight="1">
      <c r="A151" s="10"/>
      <c r="B151" s="10" t="s">
        <v>25</v>
      </c>
      <c r="C151" s="11">
        <v>0.24855012427504899</v>
      </c>
      <c r="D151" s="11">
        <v>-9.9999999999994302E-2</v>
      </c>
      <c r="E151" s="40">
        <v>0</v>
      </c>
      <c r="F151" s="11">
        <v>-11.922621428796999</v>
      </c>
      <c r="G151" s="11">
        <v>-4.0166139261055198</v>
      </c>
    </row>
    <row r="152" spans="1:7" ht="14.45" hidden="1" customHeight="1">
      <c r="A152" s="10"/>
      <c r="B152" s="10" t="s">
        <v>26</v>
      </c>
      <c r="C152" s="11">
        <v>8.26446280991711E-2</v>
      </c>
      <c r="D152" s="11">
        <v>9.9999999999994302E-2</v>
      </c>
      <c r="E152" s="40">
        <v>0</v>
      </c>
      <c r="F152" s="11">
        <v>-1.6635105424287699</v>
      </c>
      <c r="G152" s="11">
        <v>-5.0480963181302396</v>
      </c>
    </row>
    <row r="153" spans="1:7" ht="9" hidden="1" customHeight="1">
      <c r="A153" s="10"/>
      <c r="B153" s="6"/>
      <c r="C153" s="11"/>
      <c r="D153" s="11"/>
      <c r="E153" s="40"/>
      <c r="F153" s="11"/>
      <c r="G153" s="11"/>
    </row>
    <row r="154" spans="1:7" ht="15" hidden="1">
      <c r="A154" s="6">
        <v>2019</v>
      </c>
      <c r="B154" s="10" t="s">
        <v>15</v>
      </c>
      <c r="C154" s="11">
        <v>-0.49545829892649901</v>
      </c>
      <c r="D154" s="11">
        <v>0.10836000702340701</v>
      </c>
      <c r="E154" s="11">
        <v>0</v>
      </c>
      <c r="F154" s="11">
        <v>2.6406324959657601</v>
      </c>
      <c r="G154" s="11">
        <v>1.0453207081781499</v>
      </c>
    </row>
    <row r="155" spans="1:7" ht="15" hidden="1">
      <c r="A155" s="6"/>
      <c r="B155" s="10" t="s">
        <v>16</v>
      </c>
      <c r="C155" s="11">
        <v>0.24896265560165901</v>
      </c>
      <c r="D155" s="11">
        <v>-0.10836000702340701</v>
      </c>
      <c r="E155" s="11">
        <v>0</v>
      </c>
      <c r="F155" s="11">
        <v>-21.6094341731905</v>
      </c>
      <c r="G155" s="11">
        <v>-24.829590711373299</v>
      </c>
    </row>
    <row r="156" spans="1:7" ht="15" hidden="1">
      <c r="A156" s="6"/>
      <c r="B156" s="10" t="s">
        <v>27</v>
      </c>
      <c r="C156" s="11">
        <v>0.24834437086092001</v>
      </c>
      <c r="D156" s="11">
        <v>-4.7151336879693397E-2</v>
      </c>
      <c r="E156" s="11">
        <v>0.1</v>
      </c>
      <c r="F156" s="11">
        <v>26.585601282154101</v>
      </c>
      <c r="G156" s="11">
        <v>25.400148369082299</v>
      </c>
    </row>
    <row r="157" spans="1:7" hidden="1">
      <c r="A157" s="10"/>
      <c r="B157" s="10" t="s">
        <v>28</v>
      </c>
      <c r="C157" s="11">
        <v>0</v>
      </c>
      <c r="D157" s="11">
        <v>3.3286298659092502E-2</v>
      </c>
      <c r="E157" s="11">
        <v>0</v>
      </c>
      <c r="F157" s="11">
        <v>0.64294340385215898</v>
      </c>
      <c r="G157" s="11">
        <v>6.7384357318467796</v>
      </c>
    </row>
    <row r="158" spans="1:7" hidden="1">
      <c r="A158" s="10"/>
      <c r="B158" s="10" t="s">
        <v>19</v>
      </c>
      <c r="C158" s="11">
        <v>0.24772914946327201</v>
      </c>
      <c r="D158" s="11">
        <v>2.3273742506603402E-2</v>
      </c>
      <c r="E158" s="11">
        <v>-0.1</v>
      </c>
      <c r="F158" s="11">
        <v>-1.7967257116722399</v>
      </c>
      <c r="G158" s="11">
        <v>0.98383100355601305</v>
      </c>
    </row>
    <row r="159" spans="1:7" hidden="1">
      <c r="A159" s="10"/>
      <c r="B159" s="10" t="s">
        <v>20</v>
      </c>
      <c r="C159" s="11">
        <v>0</v>
      </c>
      <c r="D159" s="11">
        <v>9.0591295713991798E-2</v>
      </c>
      <c r="E159" s="11">
        <v>0</v>
      </c>
      <c r="F159" s="11">
        <v>-9.4329577560173803</v>
      </c>
      <c r="G159" s="11">
        <v>-12.6194172763072</v>
      </c>
    </row>
    <row r="160" spans="1:7" hidden="1">
      <c r="A160" s="10"/>
      <c r="B160" s="10" t="s">
        <v>34</v>
      </c>
      <c r="C160" s="11">
        <v>8.2372322899493297E-2</v>
      </c>
      <c r="D160" s="11">
        <v>-5.79788295443961E-2</v>
      </c>
      <c r="E160" s="11">
        <v>0</v>
      </c>
      <c r="F160" s="11">
        <v>17.047685091380998</v>
      </c>
      <c r="G160" s="11">
        <v>12.4424682689792</v>
      </c>
    </row>
    <row r="161" spans="1:10" hidden="1">
      <c r="A161" s="10"/>
      <c r="B161" s="10" t="s">
        <v>30</v>
      </c>
      <c r="C161" s="11">
        <v>0.2</v>
      </c>
      <c r="D161" s="11">
        <v>0.10781460233670299</v>
      </c>
      <c r="E161" s="11">
        <v>0</v>
      </c>
      <c r="F161" s="11">
        <v>-9.1924998539512792</v>
      </c>
      <c r="G161" s="11">
        <v>-4.5197575212244496</v>
      </c>
    </row>
    <row r="162" spans="1:10" hidden="1">
      <c r="A162" s="10"/>
      <c r="B162" s="10" t="s">
        <v>31</v>
      </c>
      <c r="C162" s="11">
        <v>0</v>
      </c>
      <c r="D162" s="11">
        <v>5.0164227207702097E-2</v>
      </c>
      <c r="E162" s="11">
        <v>0</v>
      </c>
      <c r="F162" s="11">
        <v>-4.0014909331770001</v>
      </c>
      <c r="G162" s="11">
        <v>-1.4522555111512201</v>
      </c>
    </row>
    <row r="163" spans="1:10" hidden="1">
      <c r="A163" s="10"/>
      <c r="B163" s="10" t="s">
        <v>32</v>
      </c>
      <c r="C163" s="11">
        <v>0.16420361247948501</v>
      </c>
      <c r="D163" s="11">
        <v>4.0089140606298201E-2</v>
      </c>
      <c r="E163" s="11">
        <v>-9.9999999999999603E-2</v>
      </c>
      <c r="F163" s="11">
        <v>16.1139856959391</v>
      </c>
      <c r="G163" s="11">
        <v>5.5462081176003597</v>
      </c>
    </row>
    <row r="164" spans="1:10" hidden="1">
      <c r="A164" s="16"/>
      <c r="B164" s="3" t="s">
        <v>25</v>
      </c>
      <c r="C164" s="11">
        <v>8.1967213114753107E-2</v>
      </c>
      <c r="D164" s="11">
        <v>7.1940369768896104E-2</v>
      </c>
      <c r="E164" s="11">
        <v>0</v>
      </c>
      <c r="F164" s="11">
        <v>-10.9107281164843</v>
      </c>
      <c r="G164" s="11">
        <v>1.3267258207744701</v>
      </c>
    </row>
    <row r="165" spans="1:10" hidden="1">
      <c r="A165" s="16"/>
      <c r="B165" s="3" t="s">
        <v>26</v>
      </c>
      <c r="C165" s="11">
        <v>0.16380016380017601</v>
      </c>
      <c r="D165" s="11">
        <v>9.7975720550408596E-2</v>
      </c>
      <c r="E165" s="11">
        <v>9.9999999999999603E-2</v>
      </c>
      <c r="F165" s="11">
        <v>6.7801388189084904</v>
      </c>
      <c r="G165" s="11">
        <v>-0.51301005515616005</v>
      </c>
    </row>
    <row r="166" spans="1:10" ht="14.45" hidden="1" customHeight="1">
      <c r="A166" s="6"/>
      <c r="B166" s="3"/>
      <c r="C166" s="11"/>
      <c r="D166" s="11"/>
      <c r="E166" s="11"/>
      <c r="F166" s="11"/>
      <c r="G166" s="11"/>
    </row>
    <row r="167" spans="1:10" ht="14.45" customHeight="1">
      <c r="A167" s="6"/>
      <c r="B167" s="3"/>
      <c r="C167" s="11"/>
      <c r="D167" s="11"/>
      <c r="E167" s="11"/>
      <c r="F167" s="11"/>
      <c r="G167" s="11"/>
    </row>
    <row r="168" spans="1:10" ht="13.5" hidden="1" customHeight="1">
      <c r="A168" s="6">
        <v>2020</v>
      </c>
      <c r="B168" s="36" t="s">
        <v>15</v>
      </c>
      <c r="C168" s="11">
        <v>8.1766148814388401E-2</v>
      </c>
      <c r="D168" s="41">
        <v>3.8297359639997801E-2</v>
      </c>
      <c r="E168" s="41">
        <v>-3.8934517708910203E-2</v>
      </c>
      <c r="F168" s="11">
        <v>-2.4842295623802499</v>
      </c>
      <c r="G168" s="11">
        <v>-2.2066357334889402</v>
      </c>
      <c r="I168" s="19"/>
      <c r="J168" s="19"/>
    </row>
    <row r="169" spans="1:10" ht="13.5" hidden="1" customHeight="1">
      <c r="A169" s="10"/>
      <c r="B169" s="17" t="s">
        <v>16</v>
      </c>
      <c r="C169" s="11">
        <v>0</v>
      </c>
      <c r="D169" s="11">
        <v>-0.22961727785219899</v>
      </c>
      <c r="E169" s="11">
        <v>7.7082443406490106E-2</v>
      </c>
      <c r="F169" s="11">
        <v>-11.4895495705654</v>
      </c>
      <c r="G169" s="11">
        <v>-13.9646586663661</v>
      </c>
      <c r="I169" s="19"/>
      <c r="J169" s="19"/>
    </row>
    <row r="170" spans="1:10" ht="13.5" hidden="1" customHeight="1">
      <c r="A170" s="10"/>
      <c r="B170" s="17" t="s">
        <v>17</v>
      </c>
      <c r="C170" s="11">
        <v>-1.2254901960784299</v>
      </c>
      <c r="D170" s="11">
        <v>-8.3172864968503304E-2</v>
      </c>
      <c r="E170" s="11">
        <v>0.54407166251772998</v>
      </c>
      <c r="F170" s="11">
        <v>7.5399770600281402</v>
      </c>
      <c r="G170" s="11">
        <v>10.5804161000872</v>
      </c>
      <c r="I170" s="19"/>
      <c r="J170" s="19"/>
    </row>
    <row r="171" spans="1:10" ht="13.5" hidden="1" customHeight="1">
      <c r="A171" s="10"/>
      <c r="B171" s="17" t="s">
        <v>18</v>
      </c>
      <c r="C171" s="11">
        <v>-2.72952853598016</v>
      </c>
      <c r="D171" s="11">
        <v>-0.49140781659599497</v>
      </c>
      <c r="E171" s="11">
        <v>1.1029083719230399</v>
      </c>
      <c r="F171" s="11">
        <v>-19.093040237442398</v>
      </c>
      <c r="G171" s="11">
        <v>0.92856864339201395</v>
      </c>
      <c r="I171" s="19"/>
      <c r="J171" s="19"/>
    </row>
    <row r="172" spans="1:10" ht="13.5" hidden="1" customHeight="1">
      <c r="A172" s="10"/>
      <c r="B172" s="17" t="s">
        <v>19</v>
      </c>
      <c r="C172" s="11">
        <v>0.25510204081633497</v>
      </c>
      <c r="D172" s="11">
        <v>-0.13604560444350999</v>
      </c>
      <c r="E172" s="11">
        <v>0.30006908084179001</v>
      </c>
      <c r="F172" s="11">
        <v>-3.2506351371172002</v>
      </c>
      <c r="G172" s="11">
        <v>-23.6865236003988</v>
      </c>
      <c r="I172" s="19"/>
      <c r="J172" s="19"/>
    </row>
    <row r="173" spans="1:10" ht="13.5" hidden="1" customHeight="1">
      <c r="A173" s="10"/>
      <c r="B173" s="17" t="s">
        <v>33</v>
      </c>
      <c r="C173" s="11">
        <v>1.01781170483459</v>
      </c>
      <c r="D173" s="41">
        <v>4.95588219013001E-2</v>
      </c>
      <c r="E173" s="11">
        <v>-0.35135037663496999</v>
      </c>
      <c r="F173" s="11">
        <v>32.012826187030797</v>
      </c>
      <c r="G173" s="11">
        <v>18.988194444862899</v>
      </c>
      <c r="I173" s="19"/>
      <c r="J173" s="19"/>
    </row>
    <row r="174" spans="1:10" ht="13.5" hidden="1" customHeight="1">
      <c r="A174" s="10"/>
      <c r="B174" s="17" t="s">
        <v>34</v>
      </c>
      <c r="C174" s="11">
        <v>0.67170445004198798</v>
      </c>
      <c r="D174" s="11">
        <v>7.1775398256406206E-2</v>
      </c>
      <c r="E174" s="11">
        <v>-0.19510006126950999</v>
      </c>
      <c r="F174" s="11">
        <v>11.7926103208837</v>
      </c>
      <c r="G174" s="11">
        <v>7.0297656276052702</v>
      </c>
      <c r="I174" s="19"/>
      <c r="J174" s="19"/>
    </row>
    <row r="175" spans="1:10" ht="13.5" hidden="1" customHeight="1">
      <c r="A175" s="10"/>
      <c r="B175" s="17" t="s">
        <v>30</v>
      </c>
      <c r="C175" s="11">
        <v>0.16680567139282201</v>
      </c>
      <c r="D175" s="11">
        <v>0.24666575368169699</v>
      </c>
      <c r="E175" s="41">
        <v>-4.4924216433510203E-2</v>
      </c>
      <c r="F175" s="11">
        <v>-12.8695836861194</v>
      </c>
      <c r="G175" s="11">
        <v>-2.1496386868630002</v>
      </c>
      <c r="I175" s="19"/>
      <c r="J175" s="19"/>
    </row>
    <row r="176" spans="1:10" ht="13.5" hidden="1" customHeight="1">
      <c r="A176" s="10"/>
      <c r="B176" s="17" t="s">
        <v>23</v>
      </c>
      <c r="C176" s="11">
        <v>0</v>
      </c>
      <c r="D176" s="41">
        <v>2.4249668211894001E-2</v>
      </c>
      <c r="E176" s="41">
        <v>-3.61090882381703E-2</v>
      </c>
      <c r="F176" s="11">
        <v>10.0773123332437</v>
      </c>
      <c r="G176" s="11">
        <v>1.48706075665175</v>
      </c>
      <c r="I176" s="19"/>
      <c r="J176" s="19"/>
    </row>
    <row r="177" spans="1:10" ht="13.5" hidden="1" customHeight="1">
      <c r="A177" s="10"/>
      <c r="B177" s="17" t="s">
        <v>24</v>
      </c>
      <c r="C177" s="11">
        <v>8.32639467110763E-2</v>
      </c>
      <c r="D177" s="11">
        <v>6.846548578811E-2</v>
      </c>
      <c r="E177" s="11">
        <v>6.0079948046450199E-2</v>
      </c>
      <c r="F177" s="11">
        <v>2.5852394514764598</v>
      </c>
      <c r="G177" s="11">
        <v>2.9497429476424499</v>
      </c>
      <c r="I177" s="19"/>
      <c r="J177" s="19"/>
    </row>
    <row r="178" spans="1:10" ht="13.5" hidden="1" customHeight="1">
      <c r="A178" s="10"/>
      <c r="B178" s="17" t="s">
        <v>25</v>
      </c>
      <c r="C178" s="11">
        <v>-0.166389351081531</v>
      </c>
      <c r="D178" s="11">
        <v>-6.8774154544797697E-2</v>
      </c>
      <c r="E178" s="11">
        <v>0.1107379511229</v>
      </c>
      <c r="F178" s="11">
        <v>-7.0939092014828997</v>
      </c>
      <c r="G178" s="11">
        <v>-1.9067801133761799</v>
      </c>
      <c r="I178" s="19"/>
      <c r="J178" s="19"/>
    </row>
    <row r="179" spans="1:10" ht="13.5" hidden="1" customHeight="1">
      <c r="A179" s="6"/>
      <c r="B179" s="17" t="s">
        <v>26</v>
      </c>
      <c r="C179" s="11">
        <v>0.49999999999998901</v>
      </c>
      <c r="D179" s="11">
        <v>0</v>
      </c>
      <c r="E179" s="11">
        <v>0</v>
      </c>
      <c r="F179" s="11">
        <v>13.132893600226399</v>
      </c>
      <c r="G179" s="11">
        <v>11.092201316822401</v>
      </c>
      <c r="I179" s="19"/>
      <c r="J179" s="19"/>
    </row>
    <row r="180" spans="1:10" ht="15" hidden="1" customHeight="1">
      <c r="A180" s="6"/>
      <c r="B180" s="17"/>
      <c r="C180" s="11"/>
      <c r="D180" s="11"/>
      <c r="E180" s="11"/>
      <c r="F180" s="11"/>
      <c r="G180" s="11"/>
      <c r="I180" s="19"/>
      <c r="J180" s="19"/>
    </row>
    <row r="181" spans="1:10" ht="13.5" customHeight="1">
      <c r="A181" s="6">
        <v>2021</v>
      </c>
      <c r="B181" s="36" t="s">
        <v>15</v>
      </c>
      <c r="C181" s="11">
        <f>(C46/C44-1)*100</f>
        <v>1.2437810945273631</v>
      </c>
      <c r="D181" s="11">
        <f>D46-D44</f>
        <v>9.9999999999994316E-2</v>
      </c>
      <c r="E181" s="11">
        <f>E46-E44</f>
        <v>0.10000000000000053</v>
      </c>
      <c r="F181" s="11">
        <f t="shared" ref="F181:G181" si="15">(F46/F44-1)*100</f>
        <v>-6.4916840555783839</v>
      </c>
      <c r="G181" s="11">
        <f t="shared" si="15"/>
        <v>-2.7873917854927655</v>
      </c>
      <c r="I181" s="19"/>
      <c r="J181" s="19"/>
    </row>
    <row r="182" spans="1:10" ht="13.5" customHeight="1">
      <c r="A182" s="6"/>
      <c r="B182" s="17" t="s">
        <v>16</v>
      </c>
      <c r="C182" s="11">
        <f>(C47/C46-1)*100</f>
        <v>0.32760032760033031</v>
      </c>
      <c r="D182" s="11">
        <v>0</v>
      </c>
      <c r="E182" s="11">
        <f>E47-E46</f>
        <v>-0.10000000000000053</v>
      </c>
      <c r="F182" s="11">
        <f t="shared" ref="F182:G182" si="16">(F47/F46-1)*100</f>
        <v>-2.2967197415653229</v>
      </c>
      <c r="G182" s="11">
        <f t="shared" si="16"/>
        <v>-4.5642458115838114</v>
      </c>
      <c r="I182" s="19"/>
      <c r="J182" s="19"/>
    </row>
    <row r="183" spans="1:10" ht="13.5" customHeight="1">
      <c r="A183" s="10"/>
      <c r="B183" s="17" t="s">
        <v>27</v>
      </c>
      <c r="C183" s="11">
        <f t="shared" ref="C183:G192" si="17">(C48/C47-1)*100</f>
        <v>0.32653061224490187</v>
      </c>
      <c r="D183" s="11">
        <f t="shared" ref="D183:E191" si="18">D48-D47</f>
        <v>9.9999999999994316E-2</v>
      </c>
      <c r="E183" s="11">
        <f t="shared" si="18"/>
        <v>-9.9999999999999645E-2</v>
      </c>
      <c r="F183" s="11">
        <f t="shared" si="17"/>
        <v>19.905406752711819</v>
      </c>
      <c r="G183" s="11">
        <f t="shared" si="17"/>
        <v>15.933450122160298</v>
      </c>
      <c r="I183" s="19"/>
      <c r="J183" s="19"/>
    </row>
    <row r="184" spans="1:10" ht="13.5" customHeight="1">
      <c r="A184" s="10"/>
      <c r="B184" s="17" t="s">
        <v>18</v>
      </c>
      <c r="C184" s="11">
        <f t="shared" si="17"/>
        <v>0.16273393002439462</v>
      </c>
      <c r="D184" s="11">
        <f t="shared" si="18"/>
        <v>0</v>
      </c>
      <c r="E184" s="11">
        <f t="shared" si="18"/>
        <v>-0.10000000000000053</v>
      </c>
      <c r="F184" s="11">
        <f t="shared" si="17"/>
        <v>0.56434908126410388</v>
      </c>
      <c r="G184" s="11">
        <f t="shared" si="17"/>
        <v>5.491973010711626</v>
      </c>
      <c r="I184" s="19"/>
      <c r="J184" s="19"/>
    </row>
    <row r="185" spans="1:10" ht="13.5" customHeight="1">
      <c r="A185" s="10"/>
      <c r="B185" s="17" t="s">
        <v>35</v>
      </c>
      <c r="C185" s="11">
        <f t="shared" si="17"/>
        <v>0</v>
      </c>
      <c r="D185" s="11">
        <f t="shared" si="18"/>
        <v>-9.9999999999994316E-2</v>
      </c>
      <c r="E185" s="11">
        <f t="shared" si="18"/>
        <v>-9.9999999999999645E-2</v>
      </c>
      <c r="F185" s="11">
        <f t="shared" si="17"/>
        <v>-12.573837625201378</v>
      </c>
      <c r="G185" s="11">
        <f t="shared" si="17"/>
        <v>-7.8274384572893041</v>
      </c>
      <c r="I185" s="19"/>
      <c r="J185" s="19"/>
    </row>
    <row r="186" spans="1:10" ht="13.5" customHeight="1">
      <c r="A186" s="10"/>
      <c r="B186" s="17" t="s">
        <v>36</v>
      </c>
      <c r="C186" s="11">
        <f t="shared" si="17"/>
        <v>8.1234768480920039E-2</v>
      </c>
      <c r="D186" s="11">
        <f t="shared" si="18"/>
        <v>-0.19996647948029533</v>
      </c>
      <c r="E186" s="11">
        <f t="shared" si="18"/>
        <v>0.28454952996835026</v>
      </c>
      <c r="F186" s="11">
        <f t="shared" si="17"/>
        <v>14.270225496883793</v>
      </c>
      <c r="G186" s="11">
        <f t="shared" si="17"/>
        <v>5.9452016283787934</v>
      </c>
      <c r="I186" s="19"/>
      <c r="J186" s="19"/>
    </row>
    <row r="187" spans="1:10" ht="13.5" customHeight="1">
      <c r="A187" s="10"/>
      <c r="B187" s="17" t="s">
        <v>34</v>
      </c>
      <c r="C187" s="11">
        <f t="shared" si="17"/>
        <v>-0.56818181818182323</v>
      </c>
      <c r="D187" s="41">
        <f t="shared" si="18"/>
        <v>-4.5002542772010656E-2</v>
      </c>
      <c r="E187" s="11">
        <f t="shared" si="18"/>
        <v>5.6899173526229418E-2</v>
      </c>
      <c r="F187" s="11">
        <f t="shared" si="17"/>
        <v>-7.7413615832926048</v>
      </c>
      <c r="G187" s="11">
        <f t="shared" si="17"/>
        <v>0.40051816100068471</v>
      </c>
      <c r="I187" s="19"/>
      <c r="J187" s="19"/>
    </row>
    <row r="188" spans="1:10" ht="13.5" customHeight="1">
      <c r="A188" s="10"/>
      <c r="B188" s="17" t="s">
        <v>22</v>
      </c>
      <c r="C188" s="11">
        <f t="shared" si="17"/>
        <v>0</v>
      </c>
      <c r="D188" s="11">
        <f t="shared" si="18"/>
        <v>0.14496902225231167</v>
      </c>
      <c r="E188" s="11">
        <f t="shared" si="18"/>
        <v>-0.19786156767158936</v>
      </c>
      <c r="F188" s="11">
        <f t="shared" si="17"/>
        <v>-1.7818777894442084</v>
      </c>
      <c r="G188" s="11">
        <f t="shared" si="17"/>
        <v>-11.20729359832896</v>
      </c>
      <c r="I188" s="19"/>
      <c r="J188" s="19"/>
    </row>
    <row r="189" spans="1:10" ht="13.5" customHeight="1">
      <c r="A189" s="10"/>
      <c r="B189" s="17" t="s">
        <v>23</v>
      </c>
      <c r="C189" s="11">
        <f t="shared" si="17"/>
        <v>0.24489795918367641</v>
      </c>
      <c r="D189" s="11">
        <f t="shared" si="18"/>
        <v>0.19999999999998863</v>
      </c>
      <c r="E189" s="11">
        <f t="shared" si="18"/>
        <v>-0.13358713582299053</v>
      </c>
      <c r="F189" s="11">
        <f t="shared" si="17"/>
        <v>15.948033181753395</v>
      </c>
      <c r="G189" s="11">
        <f t="shared" si="17"/>
        <v>14.155514344727106</v>
      </c>
    </row>
    <row r="190" spans="1:10" ht="15" customHeight="1">
      <c r="A190" s="10"/>
      <c r="B190" s="17" t="s">
        <v>24</v>
      </c>
      <c r="C190" s="11">
        <f t="shared" si="17"/>
        <v>0.73289902280131436</v>
      </c>
      <c r="D190" s="11">
        <f t="shared" si="18"/>
        <v>0.20000000000000284</v>
      </c>
      <c r="E190" s="11">
        <f t="shared" si="18"/>
        <v>-0.20999999999999996</v>
      </c>
      <c r="F190" s="42">
        <f t="shared" si="17"/>
        <v>3.2476282872389461</v>
      </c>
      <c r="G190" s="42">
        <f t="shared" si="17"/>
        <v>4.047418784583523</v>
      </c>
    </row>
    <row r="191" spans="1:10" ht="15" customHeight="1">
      <c r="A191" s="10"/>
      <c r="B191" s="18" t="s">
        <v>25</v>
      </c>
      <c r="C191" s="11">
        <f t="shared" si="17"/>
        <v>0.24252223120453387</v>
      </c>
      <c r="D191" s="11">
        <f t="shared" si="18"/>
        <v>0.10000000000000853</v>
      </c>
      <c r="E191" s="11">
        <f t="shared" si="18"/>
        <v>0</v>
      </c>
      <c r="F191" s="42">
        <f t="shared" si="17"/>
        <v>-1.9459592523184965</v>
      </c>
      <c r="G191" s="42">
        <f t="shared" si="17"/>
        <v>5.8238282137133446</v>
      </c>
    </row>
    <row r="192" spans="1:10" ht="15" customHeight="1">
      <c r="A192" s="10"/>
      <c r="B192" s="10" t="s">
        <v>26</v>
      </c>
      <c r="C192" s="11">
        <f t="shared" si="17"/>
        <v>0.40322580645162365</v>
      </c>
      <c r="D192" s="11">
        <f>D57-D56</f>
        <v>9.9999999999994316E-2</v>
      </c>
      <c r="E192" s="11">
        <f>E57-E56</f>
        <v>-9.9999999999999645E-2</v>
      </c>
      <c r="F192" s="42">
        <f t="shared" si="17"/>
        <v>10.379734814718766</v>
      </c>
      <c r="G192" s="42">
        <f t="shared" si="17"/>
        <v>-0.43248321428968062</v>
      </c>
    </row>
    <row r="193" spans="1:10" ht="15" customHeight="1">
      <c r="B193" s="10"/>
    </row>
    <row r="194" spans="1:10" ht="13.5" customHeight="1">
      <c r="A194" s="6">
        <v>2022</v>
      </c>
      <c r="B194" s="110" t="s">
        <v>145</v>
      </c>
      <c r="C194" s="11">
        <f>(C59/C57-1)*100</f>
        <v>0.32128514056224411</v>
      </c>
      <c r="D194" s="11">
        <f>D59-D57</f>
        <v>9.9999999999994316E-2</v>
      </c>
      <c r="E194" s="11">
        <f>E59-E57</f>
        <v>0</v>
      </c>
      <c r="F194" s="11">
        <f t="shared" ref="F194:G194" si="19">(F59/F57-1)*100</f>
        <v>-10.320307159101771</v>
      </c>
      <c r="G194" s="11">
        <f t="shared" si="19"/>
        <v>-0.37873331444522318</v>
      </c>
      <c r="I194" s="19"/>
      <c r="J194" s="19"/>
    </row>
    <row r="195" spans="1:10" ht="13.5" customHeight="1">
      <c r="A195" s="6"/>
      <c r="B195" s="111" t="s">
        <v>146</v>
      </c>
      <c r="C195" s="11">
        <f>(C60/C59-1)*100</f>
        <v>0.24019215372297342</v>
      </c>
      <c r="D195" s="11">
        <f>D60-D59</f>
        <v>0</v>
      </c>
      <c r="E195" s="11">
        <f>E60-E59</f>
        <v>-0.10000000000000053</v>
      </c>
      <c r="F195" s="11">
        <f t="shared" ref="F195:G195" si="20">(F60/F59-1)*100</f>
        <v>-7.9198175494497143</v>
      </c>
      <c r="G195" s="11">
        <f t="shared" si="20"/>
        <v>-10.836336208531316</v>
      </c>
      <c r="I195" s="19"/>
      <c r="J195" s="19"/>
    </row>
    <row r="196" spans="1:10" ht="13.5" hidden="1" customHeight="1">
      <c r="A196" s="10"/>
      <c r="B196" s="17" t="s">
        <v>27</v>
      </c>
      <c r="C196" s="11">
        <f t="shared" ref="C196:G196" si="21">(C61/C59-1)*100</f>
        <v>-100</v>
      </c>
      <c r="D196" s="11">
        <f t="shared" si="21"/>
        <v>-100</v>
      </c>
      <c r="E196" s="11">
        <f t="shared" si="21"/>
        <v>-100</v>
      </c>
      <c r="F196" s="11">
        <f t="shared" si="21"/>
        <v>-100</v>
      </c>
      <c r="G196" s="11">
        <f t="shared" si="21"/>
        <v>-100</v>
      </c>
      <c r="I196" s="19"/>
      <c r="J196" s="19"/>
    </row>
    <row r="197" spans="1:10" ht="13.5" hidden="1" customHeight="1">
      <c r="A197" s="10"/>
      <c r="B197" s="17" t="s">
        <v>18</v>
      </c>
      <c r="C197" s="11">
        <f t="shared" ref="C197:G197" si="22">(C62/C60-1)*100</f>
        <v>-100</v>
      </c>
      <c r="D197" s="11">
        <f t="shared" si="22"/>
        <v>-100</v>
      </c>
      <c r="E197" s="11">
        <f t="shared" si="22"/>
        <v>-100</v>
      </c>
      <c r="F197" s="11">
        <f t="shared" si="22"/>
        <v>-100</v>
      </c>
      <c r="G197" s="11">
        <f t="shared" si="22"/>
        <v>-100</v>
      </c>
      <c r="I197" s="19"/>
      <c r="J197" s="19"/>
    </row>
    <row r="198" spans="1:10" ht="13.5" hidden="1" customHeight="1">
      <c r="A198" s="10"/>
      <c r="B198" s="17" t="s">
        <v>35</v>
      </c>
      <c r="C198" s="11" t="e">
        <f t="shared" ref="C198:G198" si="23">(C63/C61-1)*100</f>
        <v>#DIV/0!</v>
      </c>
      <c r="D198" s="11" t="e">
        <f t="shared" si="23"/>
        <v>#DIV/0!</v>
      </c>
      <c r="E198" s="11" t="e">
        <f t="shared" si="23"/>
        <v>#DIV/0!</v>
      </c>
      <c r="F198" s="11" t="e">
        <f t="shared" si="23"/>
        <v>#DIV/0!</v>
      </c>
      <c r="G198" s="11" t="e">
        <f t="shared" si="23"/>
        <v>#DIV/0!</v>
      </c>
      <c r="I198" s="19"/>
      <c r="J198" s="19"/>
    </row>
    <row r="199" spans="1:10" ht="13.5" hidden="1" customHeight="1">
      <c r="A199" s="10"/>
      <c r="B199" s="17" t="s">
        <v>36</v>
      </c>
      <c r="C199" s="11" t="e">
        <f t="shared" ref="C199:G199" si="24">(C64/C62-1)*100</f>
        <v>#DIV/0!</v>
      </c>
      <c r="D199" s="11" t="e">
        <f t="shared" si="24"/>
        <v>#DIV/0!</v>
      </c>
      <c r="E199" s="11" t="e">
        <f t="shared" si="24"/>
        <v>#DIV/0!</v>
      </c>
      <c r="F199" s="11" t="e">
        <f t="shared" si="24"/>
        <v>#DIV/0!</v>
      </c>
      <c r="G199" s="11" t="e">
        <f t="shared" si="24"/>
        <v>#DIV/0!</v>
      </c>
      <c r="I199" s="19"/>
      <c r="J199" s="19"/>
    </row>
    <row r="200" spans="1:10" ht="13.5" hidden="1" customHeight="1">
      <c r="A200" s="10"/>
      <c r="B200" s="17" t="s">
        <v>34</v>
      </c>
      <c r="C200" s="11" t="e">
        <f t="shared" ref="C200:G200" si="25">(C65/C63-1)*100</f>
        <v>#DIV/0!</v>
      </c>
      <c r="D200" s="11" t="e">
        <f t="shared" si="25"/>
        <v>#DIV/0!</v>
      </c>
      <c r="E200" s="11" t="e">
        <f t="shared" si="25"/>
        <v>#DIV/0!</v>
      </c>
      <c r="F200" s="11" t="e">
        <f t="shared" si="25"/>
        <v>#DIV/0!</v>
      </c>
      <c r="G200" s="11" t="e">
        <f t="shared" si="25"/>
        <v>#DIV/0!</v>
      </c>
      <c r="I200" s="19"/>
      <c r="J200" s="19"/>
    </row>
    <row r="201" spans="1:10" ht="13.5" hidden="1" customHeight="1">
      <c r="A201" s="10"/>
      <c r="B201" s="17" t="s">
        <v>22</v>
      </c>
      <c r="C201" s="11" t="e">
        <f t="shared" ref="C201:G201" si="26">(C66/C64-1)*100</f>
        <v>#DIV/0!</v>
      </c>
      <c r="D201" s="11" t="e">
        <f t="shared" si="26"/>
        <v>#DIV/0!</v>
      </c>
      <c r="E201" s="11" t="e">
        <f t="shared" si="26"/>
        <v>#DIV/0!</v>
      </c>
      <c r="F201" s="11" t="e">
        <f t="shared" si="26"/>
        <v>#DIV/0!</v>
      </c>
      <c r="G201" s="11" t="e">
        <f t="shared" si="26"/>
        <v>#DIV/0!</v>
      </c>
      <c r="I201" s="19"/>
      <c r="J201" s="19"/>
    </row>
    <row r="202" spans="1:10" ht="13.5" hidden="1" customHeight="1">
      <c r="A202" s="10"/>
      <c r="B202" s="17" t="s">
        <v>23</v>
      </c>
      <c r="C202" s="11" t="e">
        <f t="shared" ref="C202:G202" si="27">(C67/C65-1)*100</f>
        <v>#DIV/0!</v>
      </c>
      <c r="D202" s="11" t="e">
        <f t="shared" si="27"/>
        <v>#DIV/0!</v>
      </c>
      <c r="E202" s="11" t="e">
        <f t="shared" si="27"/>
        <v>#DIV/0!</v>
      </c>
      <c r="F202" s="11" t="e">
        <f t="shared" si="27"/>
        <v>#DIV/0!</v>
      </c>
      <c r="G202" s="11" t="e">
        <f t="shared" si="27"/>
        <v>#DIV/0!</v>
      </c>
    </row>
    <row r="203" spans="1:10" ht="15" hidden="1" customHeight="1">
      <c r="A203" s="10"/>
      <c r="B203" s="17" t="s">
        <v>24</v>
      </c>
      <c r="C203" s="11" t="e">
        <f t="shared" ref="C203:G203" si="28">(C68/C66-1)*100</f>
        <v>#DIV/0!</v>
      </c>
      <c r="D203" s="11" t="e">
        <f t="shared" si="28"/>
        <v>#DIV/0!</v>
      </c>
      <c r="E203" s="11" t="e">
        <f t="shared" si="28"/>
        <v>#DIV/0!</v>
      </c>
      <c r="F203" s="11" t="e">
        <f t="shared" si="28"/>
        <v>#DIV/0!</v>
      </c>
      <c r="G203" s="11" t="e">
        <f t="shared" si="28"/>
        <v>#DIV/0!</v>
      </c>
    </row>
    <row r="204" spans="1:10" ht="15" hidden="1" customHeight="1">
      <c r="A204" s="10"/>
      <c r="B204" s="10" t="s">
        <v>37</v>
      </c>
      <c r="C204" s="11" t="e">
        <f t="shared" ref="C204:G204" si="29">(C69/C67-1)*100</f>
        <v>#DIV/0!</v>
      </c>
      <c r="D204" s="11" t="e">
        <f t="shared" si="29"/>
        <v>#DIV/0!</v>
      </c>
      <c r="E204" s="11" t="e">
        <f t="shared" si="29"/>
        <v>#DIV/0!</v>
      </c>
      <c r="F204" s="11" t="e">
        <f t="shared" si="29"/>
        <v>#DIV/0!</v>
      </c>
      <c r="G204" s="11" t="e">
        <f t="shared" si="29"/>
        <v>#DIV/0!</v>
      </c>
    </row>
    <row r="205" spans="1:10" ht="15" hidden="1" customHeight="1">
      <c r="A205" s="10"/>
      <c r="B205" s="10" t="s">
        <v>38</v>
      </c>
      <c r="C205" s="11" t="e">
        <f t="shared" ref="C205:G205" si="30">(C70/C68-1)*100</f>
        <v>#DIV/0!</v>
      </c>
      <c r="D205" s="11" t="e">
        <f t="shared" si="30"/>
        <v>#DIV/0!</v>
      </c>
      <c r="E205" s="11" t="e">
        <f t="shared" si="30"/>
        <v>#DIV/0!</v>
      </c>
      <c r="F205" s="11" t="e">
        <f t="shared" si="30"/>
        <v>#DIV/0!</v>
      </c>
      <c r="G205" s="11" t="e">
        <f t="shared" si="30"/>
        <v>#DIV/0!</v>
      </c>
    </row>
    <row r="206" spans="1:10" ht="15" customHeight="1"/>
    <row r="207" spans="1:10" ht="15" customHeight="1"/>
    <row r="208" spans="1:10" ht="15" customHeight="1"/>
    <row r="209" spans="1:7" ht="15" customHeight="1"/>
    <row r="210" spans="1:7" ht="15" customHeight="1"/>
    <row r="211" spans="1:7" s="1" customFormat="1" ht="15" customHeight="1">
      <c r="A211" s="3"/>
    </row>
    <row r="212" spans="1:7" s="1" customFormat="1" ht="15" customHeight="1">
      <c r="A212" s="3"/>
    </row>
    <row r="213" spans="1:7" s="1" customFormat="1" ht="15" customHeight="1">
      <c r="A213" s="3"/>
    </row>
    <row r="214" spans="1:7" s="1" customFormat="1" ht="15" customHeight="1">
      <c r="A214" s="3"/>
    </row>
    <row r="215" spans="1:7" s="1" customFormat="1" ht="15" customHeight="1">
      <c r="A215" s="3"/>
    </row>
    <row r="216" spans="1:7" s="1" customFormat="1" ht="15" customHeight="1">
      <c r="A216" s="3"/>
    </row>
    <row r="217" spans="1:7" s="1" customFormat="1" ht="15" customHeight="1">
      <c r="A217" s="3"/>
    </row>
    <row r="218" spans="1:7" s="1" customFormat="1" ht="15" customHeight="1">
      <c r="A218" s="3"/>
    </row>
    <row r="219" spans="1:7" ht="15" customHeight="1">
      <c r="A219" s="25"/>
      <c r="B219" s="25"/>
      <c r="C219" s="25"/>
      <c r="D219" s="25"/>
      <c r="E219" s="25"/>
      <c r="F219" s="25"/>
      <c r="G219" s="25"/>
    </row>
    <row r="220" spans="1:7" ht="15" customHeight="1"/>
    <row r="221" spans="1:7" ht="15" customHeight="1"/>
    <row r="222" spans="1:7" ht="15" customHeight="1"/>
    <row r="223" spans="1:7" ht="15" customHeight="1"/>
    <row r="224" spans="1:7" ht="15" customHeight="1"/>
    <row r="225" ht="15" customHeight="1"/>
  </sheetData>
  <sheetProtection password="CC3D" sheet="1" objects="1" scenarios="1" formatCells="0" formatColumns="0" formatRows="0" insertColumns="0" insertRows="0" insertHyperlinks="0" deleteColumns="0" deleteRows="0" sort="0" autoFilter="0" pivotTables="0"/>
  <mergeCells count="7">
    <mergeCell ref="A140:G140"/>
    <mergeCell ref="B1:B2"/>
    <mergeCell ref="C1:G1"/>
    <mergeCell ref="C2:G2"/>
    <mergeCell ref="A4:B4"/>
    <mergeCell ref="A5:B5"/>
    <mergeCell ref="A73:G73"/>
  </mergeCells>
  <printOptions horizontalCentered="1"/>
  <pageMargins left="0.39370078740157483" right="0.39370078740157483" top="0.39370078740157483" bottom="0" header="0.31496062992125984" footer="0"/>
  <pageSetup paperSize="9" scale="63" firstPageNumber="17" orientation="portrait" r:id="rId1"/>
  <headerFooter>
    <oddFooter>&amp;C&amp;"Arial,Regular"&amp;20&amp;P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3"/>
  <sheetViews>
    <sheetView showGridLines="0" view="pageBreakPreview" zoomScaleNormal="100" zoomScaleSheetLayoutView="100" workbookViewId="0">
      <pane ySplit="30" topLeftCell="A31" activePane="bottomLeft" state="frozen"/>
      <selection activeCell="A240" sqref="A240:XFD240"/>
      <selection pane="bottomLeft" activeCell="E211" sqref="E211"/>
    </sheetView>
  </sheetViews>
  <sheetFormatPr defaultColWidth="9.140625" defaultRowHeight="14.25"/>
  <cols>
    <col min="1" max="1" width="9.42578125" style="3" customWidth="1"/>
    <col min="2" max="2" width="10.5703125" style="1" customWidth="1"/>
    <col min="3" max="8" width="18.42578125" style="1" customWidth="1"/>
    <col min="9" max="9" width="18.42578125" style="3" customWidth="1"/>
    <col min="10" max="16384" width="9.140625" style="3"/>
  </cols>
  <sheetData>
    <row r="1" spans="1:9" ht="15" customHeight="1">
      <c r="A1" s="4" t="s">
        <v>0</v>
      </c>
      <c r="B1" s="114">
        <v>11</v>
      </c>
      <c r="C1" s="133" t="s">
        <v>133</v>
      </c>
      <c r="D1" s="133"/>
      <c r="E1" s="133"/>
      <c r="F1" s="133"/>
      <c r="G1" s="133"/>
      <c r="H1" s="133"/>
    </row>
    <row r="2" spans="1:9" ht="15" customHeight="1">
      <c r="A2" s="5" t="s">
        <v>72</v>
      </c>
      <c r="B2" s="114"/>
      <c r="C2" s="115" t="s">
        <v>134</v>
      </c>
      <c r="D2" s="115"/>
      <c r="E2" s="115"/>
      <c r="F2" s="115"/>
      <c r="G2" s="115"/>
      <c r="H2" s="115"/>
    </row>
    <row r="3" spans="1:9" ht="9" customHeight="1"/>
    <row r="4" spans="1:9" s="1" customFormat="1" ht="33" customHeight="1">
      <c r="A4" s="116" t="s">
        <v>4</v>
      </c>
      <c r="B4" s="116"/>
      <c r="C4" s="7" t="s">
        <v>135</v>
      </c>
      <c r="D4" s="7" t="s">
        <v>136</v>
      </c>
      <c r="E4" s="7" t="s">
        <v>137</v>
      </c>
      <c r="F4" s="7" t="s">
        <v>138</v>
      </c>
      <c r="G4" s="7" t="s">
        <v>139</v>
      </c>
      <c r="H4" s="7" t="s">
        <v>140</v>
      </c>
      <c r="I4" s="7" t="s">
        <v>141</v>
      </c>
    </row>
    <row r="5" spans="1:9" s="1" customFormat="1" ht="28.5">
      <c r="A5" s="117" t="s">
        <v>9</v>
      </c>
      <c r="B5" s="117"/>
      <c r="C5" s="9" t="s">
        <v>135</v>
      </c>
      <c r="D5" s="9" t="s">
        <v>136</v>
      </c>
      <c r="E5" s="9" t="s">
        <v>142</v>
      </c>
      <c r="F5" s="9" t="s">
        <v>138</v>
      </c>
      <c r="G5" s="9" t="s">
        <v>139</v>
      </c>
      <c r="H5" s="9" t="s">
        <v>140</v>
      </c>
      <c r="I5" s="9" t="s">
        <v>143</v>
      </c>
    </row>
    <row r="6" spans="1:9" ht="15" hidden="1" customHeight="1">
      <c r="A6" s="6">
        <v>2018</v>
      </c>
      <c r="B6" s="10" t="s">
        <v>15</v>
      </c>
      <c r="C6" s="11">
        <v>124.359209424399</v>
      </c>
      <c r="D6" s="11">
        <v>112.3</v>
      </c>
      <c r="E6" s="11">
        <v>105.92</v>
      </c>
      <c r="F6" s="11">
        <v>203.508068089586</v>
      </c>
      <c r="G6" s="11">
        <v>91.9</v>
      </c>
      <c r="H6" s="11">
        <v>236.09</v>
      </c>
      <c r="I6" s="11">
        <v>105.3</v>
      </c>
    </row>
    <row r="7" spans="1:9" ht="15" hidden="1" customHeight="1">
      <c r="A7" s="10"/>
      <c r="B7" s="10" t="s">
        <v>16</v>
      </c>
      <c r="C7" s="11">
        <v>121.59950209918399</v>
      </c>
      <c r="D7" s="11">
        <v>113.6</v>
      </c>
      <c r="E7" s="11">
        <v>101.49299999999999</v>
      </c>
      <c r="F7" s="11">
        <v>200.03400338307401</v>
      </c>
      <c r="G7" s="11">
        <v>93.8</v>
      </c>
      <c r="H7" s="11">
        <v>230.27</v>
      </c>
      <c r="I7" s="11">
        <v>101.7</v>
      </c>
    </row>
    <row r="8" spans="1:9" ht="15" hidden="1" customHeight="1">
      <c r="A8" s="10"/>
      <c r="B8" s="10" t="s">
        <v>17</v>
      </c>
      <c r="C8" s="11">
        <v>127.70712598759501</v>
      </c>
      <c r="D8" s="11">
        <v>99.1</v>
      </c>
      <c r="E8" s="11">
        <v>97.766000000000005</v>
      </c>
      <c r="F8" s="11">
        <v>209.10832798584099</v>
      </c>
      <c r="G8" s="11">
        <v>96.8</v>
      </c>
      <c r="H8" s="11">
        <v>260.07</v>
      </c>
      <c r="I8" s="11">
        <v>113.2</v>
      </c>
    </row>
    <row r="9" spans="1:9" ht="15" hidden="1" customHeight="1">
      <c r="A9" s="10"/>
      <c r="B9" s="10" t="s">
        <v>18</v>
      </c>
      <c r="C9" s="11">
        <v>119.76677375041901</v>
      </c>
      <c r="D9" s="11">
        <v>97.6</v>
      </c>
      <c r="E9" s="11">
        <v>93.653000000000006</v>
      </c>
      <c r="F9" s="11">
        <v>215.02060816739399</v>
      </c>
      <c r="G9" s="11">
        <v>98.2</v>
      </c>
      <c r="H9" s="11">
        <v>223.57</v>
      </c>
      <c r="I9" s="11">
        <v>109.9</v>
      </c>
    </row>
    <row r="10" spans="1:9" ht="15" hidden="1" customHeight="1">
      <c r="A10" s="10"/>
      <c r="B10" s="10" t="s">
        <v>19</v>
      </c>
      <c r="C10" s="11">
        <v>122.311380308526</v>
      </c>
      <c r="D10" s="11">
        <v>100.4</v>
      </c>
      <c r="E10" s="11">
        <v>98.369</v>
      </c>
      <c r="F10" s="11">
        <v>231.957584705046</v>
      </c>
      <c r="G10" s="11">
        <v>102.8</v>
      </c>
      <c r="H10" s="11">
        <v>246.43</v>
      </c>
      <c r="I10" s="11">
        <v>112.8</v>
      </c>
    </row>
    <row r="11" spans="1:9" ht="15" hidden="1" customHeight="1">
      <c r="A11" s="10"/>
      <c r="B11" s="10" t="s">
        <v>20</v>
      </c>
      <c r="C11" s="11">
        <v>133.82065706443601</v>
      </c>
      <c r="D11" s="11">
        <v>93.5</v>
      </c>
      <c r="E11" s="11">
        <v>96.709000000000003</v>
      </c>
      <c r="F11" s="11">
        <v>237.82635041646699</v>
      </c>
      <c r="G11" s="11">
        <v>102.2</v>
      </c>
      <c r="H11" s="11">
        <v>247.46</v>
      </c>
      <c r="I11" s="11">
        <v>108.7</v>
      </c>
    </row>
    <row r="12" spans="1:9" ht="15" hidden="1" customHeight="1">
      <c r="A12" s="10"/>
      <c r="B12" s="10" t="s">
        <v>21</v>
      </c>
      <c r="C12" s="11">
        <v>135.053475665261</v>
      </c>
      <c r="D12" s="11">
        <v>97.1</v>
      </c>
      <c r="E12" s="11">
        <v>98.097999999999999</v>
      </c>
      <c r="F12" s="11">
        <v>216.03721544943099</v>
      </c>
      <c r="G12" s="11">
        <v>105.5</v>
      </c>
      <c r="H12" s="11">
        <v>256.66000000000003</v>
      </c>
      <c r="I12" s="11">
        <v>110.8</v>
      </c>
    </row>
    <row r="13" spans="1:9" ht="15" hidden="1" customHeight="1">
      <c r="A13" s="10"/>
      <c r="B13" s="10" t="s">
        <v>22</v>
      </c>
      <c r="C13" s="11">
        <v>132.61955321907399</v>
      </c>
      <c r="D13" s="11">
        <v>95.6</v>
      </c>
      <c r="E13" s="11">
        <v>99.81</v>
      </c>
      <c r="F13" s="11">
        <v>214.29140642805001</v>
      </c>
      <c r="G13" s="11">
        <v>102.2</v>
      </c>
      <c r="H13" s="11">
        <v>273.08999999999997</v>
      </c>
      <c r="I13" s="11">
        <v>107</v>
      </c>
    </row>
    <row r="14" spans="1:9" ht="15" hidden="1" customHeight="1">
      <c r="A14" s="10"/>
      <c r="B14" s="10" t="s">
        <v>23</v>
      </c>
      <c r="C14" s="11">
        <v>125.517517880523</v>
      </c>
      <c r="D14" s="11">
        <v>91.3</v>
      </c>
      <c r="E14" s="11">
        <v>96.034000000000006</v>
      </c>
      <c r="F14" s="11">
        <v>210.83053898286599</v>
      </c>
      <c r="G14" s="11">
        <v>100.9</v>
      </c>
      <c r="H14" s="11">
        <v>255.8</v>
      </c>
      <c r="I14" s="11">
        <v>109.9</v>
      </c>
    </row>
    <row r="15" spans="1:9" ht="15" hidden="1" customHeight="1">
      <c r="A15" s="10"/>
      <c r="B15" s="10" t="s">
        <v>24</v>
      </c>
      <c r="C15" s="11">
        <v>130.77205247798801</v>
      </c>
      <c r="D15" s="11">
        <v>98.9</v>
      </c>
      <c r="E15" s="11">
        <v>98.671000000000006</v>
      </c>
      <c r="F15" s="11">
        <v>208.14690014176099</v>
      </c>
      <c r="G15" s="11">
        <v>104.8</v>
      </c>
      <c r="H15" s="11">
        <v>262.8</v>
      </c>
      <c r="I15" s="11">
        <v>113.5</v>
      </c>
    </row>
    <row r="16" spans="1:9" ht="15" hidden="1" customHeight="1">
      <c r="A16" s="10"/>
      <c r="B16" s="10" t="s">
        <v>25</v>
      </c>
      <c r="C16" s="11">
        <v>133.882132112541</v>
      </c>
      <c r="D16" s="11">
        <v>97.2</v>
      </c>
      <c r="E16" s="11">
        <v>102.76</v>
      </c>
      <c r="F16" s="11">
        <v>213.74595719317301</v>
      </c>
      <c r="G16" s="11">
        <v>118.4</v>
      </c>
      <c r="H16" s="11">
        <v>265.18</v>
      </c>
      <c r="I16" s="11">
        <v>116.2</v>
      </c>
    </row>
    <row r="17" spans="1:9" ht="15" hidden="1" customHeight="1">
      <c r="A17" s="10"/>
      <c r="B17" s="10" t="s">
        <v>26</v>
      </c>
      <c r="C17" s="11">
        <v>139.866027448983</v>
      </c>
      <c r="D17" s="11">
        <v>112.1</v>
      </c>
      <c r="E17" s="11">
        <v>117.732</v>
      </c>
      <c r="F17" s="11">
        <v>236.33557325655499</v>
      </c>
      <c r="G17" s="11">
        <v>130.5</v>
      </c>
      <c r="H17" s="11">
        <v>283.14999999999998</v>
      </c>
      <c r="I17" s="11">
        <v>116.4</v>
      </c>
    </row>
    <row r="18" spans="1:9" s="2" customFormat="1" ht="10.5" customHeight="1">
      <c r="A18" s="12"/>
      <c r="B18" s="13"/>
      <c r="C18" s="14"/>
      <c r="D18" s="14"/>
      <c r="E18" s="14"/>
      <c r="F18" s="14"/>
      <c r="G18" s="14"/>
      <c r="H18" s="14"/>
      <c r="I18" s="14"/>
    </row>
    <row r="19" spans="1:9" ht="15" hidden="1" customHeight="1">
      <c r="A19" s="6">
        <v>2019</v>
      </c>
      <c r="B19" s="10" t="s">
        <v>15</v>
      </c>
      <c r="C19" s="15">
        <f>'[1]2'!E22</f>
        <v>138.33110405517499</v>
      </c>
      <c r="D19" s="11">
        <v>120</v>
      </c>
      <c r="E19" s="11">
        <v>111.139</v>
      </c>
      <c r="F19" s="11">
        <v>218.13387554338399</v>
      </c>
      <c r="G19" s="11">
        <v>91.5</v>
      </c>
      <c r="H19" s="11">
        <v>259.08999999999997</v>
      </c>
      <c r="I19" s="11">
        <v>109.8</v>
      </c>
    </row>
    <row r="20" spans="1:9" ht="15" hidden="1" customHeight="1">
      <c r="A20" s="6"/>
      <c r="B20" s="10" t="s">
        <v>16</v>
      </c>
      <c r="C20" s="15">
        <f>'[1]2'!E23</f>
        <v>132.90296693521401</v>
      </c>
      <c r="D20" s="11">
        <v>101.7</v>
      </c>
      <c r="E20" s="11">
        <v>90.730999999999995</v>
      </c>
      <c r="F20" s="11">
        <v>218.20217807222599</v>
      </c>
      <c r="G20" s="11">
        <v>93.9</v>
      </c>
      <c r="H20" s="11">
        <v>248.2</v>
      </c>
      <c r="I20" s="11">
        <v>99.8</v>
      </c>
    </row>
    <row r="21" spans="1:9" ht="15" hidden="1" customHeight="1">
      <c r="A21" s="6"/>
      <c r="B21" s="10" t="s">
        <v>27</v>
      </c>
      <c r="C21" s="15">
        <f>'[1]2'!E24</f>
        <v>137.10165398393301</v>
      </c>
      <c r="D21" s="11">
        <v>98.3</v>
      </c>
      <c r="E21" s="11">
        <v>97.093999999999994</v>
      </c>
      <c r="F21" s="11">
        <v>230.16173877112399</v>
      </c>
      <c r="G21" s="11">
        <v>97.6</v>
      </c>
      <c r="H21" s="11">
        <v>284.18</v>
      </c>
      <c r="I21" s="11">
        <v>116</v>
      </c>
    </row>
    <row r="22" spans="1:9" ht="15" hidden="1" customHeight="1">
      <c r="A22" s="6"/>
      <c r="B22" s="10" t="s">
        <v>28</v>
      </c>
      <c r="C22" s="15">
        <f>'[1]2'!E25</f>
        <v>129.003283263361</v>
      </c>
      <c r="D22" s="11">
        <v>92.7</v>
      </c>
      <c r="E22" s="11">
        <v>92.24</v>
      </c>
      <c r="F22" s="11">
        <v>229.34501229628799</v>
      </c>
      <c r="G22" s="11">
        <v>101</v>
      </c>
      <c r="H22" s="11">
        <v>253.95</v>
      </c>
      <c r="I22" s="11">
        <v>111.4</v>
      </c>
    </row>
    <row r="23" spans="1:9" ht="15" hidden="1" customHeight="1">
      <c r="A23" s="6"/>
      <c r="B23" s="10" t="s">
        <v>19</v>
      </c>
      <c r="C23" s="15">
        <f>'[1]2'!E26</f>
        <v>133.83551676876101</v>
      </c>
      <c r="D23" s="11">
        <v>98.6</v>
      </c>
      <c r="E23" s="11">
        <v>98.022000000000006</v>
      </c>
      <c r="F23" s="11">
        <v>249.78630356302</v>
      </c>
      <c r="G23" s="11">
        <v>100.8</v>
      </c>
      <c r="H23" s="11">
        <v>271.64999999999998</v>
      </c>
      <c r="I23" s="11">
        <v>116.6</v>
      </c>
    </row>
    <row r="24" spans="1:9" ht="15" hidden="1" customHeight="1">
      <c r="A24" s="6"/>
      <c r="B24" s="10" t="s">
        <v>33</v>
      </c>
      <c r="C24" s="15">
        <f>'[1]2'!E27</f>
        <v>146.724668912488</v>
      </c>
      <c r="D24" s="11">
        <v>86.4</v>
      </c>
      <c r="E24" s="11">
        <v>94.313000000000002</v>
      </c>
      <c r="F24" s="11">
        <v>233.58105121306301</v>
      </c>
      <c r="G24" s="11">
        <v>101.8</v>
      </c>
      <c r="H24" s="11">
        <v>265.14999999999998</v>
      </c>
      <c r="I24" s="11">
        <v>110</v>
      </c>
    </row>
    <row r="25" spans="1:9" ht="15" hidden="1" customHeight="1">
      <c r="A25" s="6"/>
      <c r="B25" s="10" t="s">
        <v>34</v>
      </c>
      <c r="C25" s="15">
        <f>'[1]2'!E28</f>
        <v>146.451073932209</v>
      </c>
      <c r="D25" s="11">
        <v>84.4</v>
      </c>
      <c r="E25" s="11">
        <v>96.486000000000004</v>
      </c>
      <c r="F25" s="11">
        <v>221.23411614398299</v>
      </c>
      <c r="G25" s="11">
        <v>105</v>
      </c>
      <c r="H25" s="11">
        <v>258.61</v>
      </c>
      <c r="I25" s="11">
        <v>110.5</v>
      </c>
    </row>
    <row r="26" spans="1:9" ht="15" hidden="1" customHeight="1">
      <c r="A26" s="10"/>
      <c r="B26" s="10" t="s">
        <v>30</v>
      </c>
      <c r="C26" s="15">
        <f>'[1]2'!E29</f>
        <v>142.50492811730101</v>
      </c>
      <c r="D26" s="11">
        <v>71.400000000000006</v>
      </c>
      <c r="E26" s="11">
        <v>98.787999999999997</v>
      </c>
      <c r="F26" s="11">
        <v>216.557958505361</v>
      </c>
      <c r="G26" s="11">
        <v>100.8</v>
      </c>
      <c r="H26" s="11">
        <v>263.98</v>
      </c>
      <c r="I26" s="11">
        <v>111.4</v>
      </c>
    </row>
    <row r="27" spans="1:9" ht="15" hidden="1" customHeight="1">
      <c r="A27" s="10"/>
      <c r="B27" s="10" t="s">
        <v>31</v>
      </c>
      <c r="C27" s="15">
        <f>'[1]2'!E30</f>
        <v>134.77250927001</v>
      </c>
      <c r="D27" s="11">
        <v>72.8</v>
      </c>
      <c r="E27" s="11">
        <v>95.213999999999999</v>
      </c>
      <c r="F27" s="11">
        <v>212.36304654735599</v>
      </c>
      <c r="G27" s="11">
        <v>99.6</v>
      </c>
      <c r="H27" s="11">
        <v>253.8</v>
      </c>
      <c r="I27" s="11">
        <v>113.3</v>
      </c>
    </row>
    <row r="28" spans="1:9" ht="15" hidden="1" customHeight="1">
      <c r="A28" s="6"/>
      <c r="B28" s="10" t="s">
        <v>32</v>
      </c>
      <c r="C28" s="15">
        <f>'[1]2'!E31</f>
        <v>139.46479501470901</v>
      </c>
      <c r="D28" s="11">
        <v>72.900000000000006</v>
      </c>
      <c r="E28" s="11">
        <v>97.573999999999998</v>
      </c>
      <c r="F28" s="11">
        <v>215.70878276246501</v>
      </c>
      <c r="G28" s="11">
        <v>103.7</v>
      </c>
      <c r="H28" s="11">
        <v>255.13</v>
      </c>
      <c r="I28" s="11">
        <v>115.9</v>
      </c>
    </row>
    <row r="29" spans="1:9" ht="15" hidden="1" customHeight="1">
      <c r="A29" s="16"/>
      <c r="B29" s="3" t="s">
        <v>25</v>
      </c>
      <c r="C29" s="15">
        <f>'[1]2'!E32</f>
        <v>143.34522968811399</v>
      </c>
      <c r="D29" s="11">
        <v>72.5</v>
      </c>
      <c r="E29" s="11">
        <v>100.346</v>
      </c>
      <c r="F29" s="11">
        <v>216.58130285679101</v>
      </c>
      <c r="G29" s="11">
        <v>112.6</v>
      </c>
      <c r="H29" s="11">
        <v>254.02</v>
      </c>
      <c r="I29" s="11">
        <v>120.5</v>
      </c>
    </row>
    <row r="30" spans="1:9" ht="15" hidden="1" customHeight="1">
      <c r="A30" s="16"/>
      <c r="B30" s="3" t="s">
        <v>26</v>
      </c>
      <c r="C30" s="15">
        <f>'[1]2'!E33</f>
        <v>149.64531342085101</v>
      </c>
      <c r="D30" s="11">
        <v>88.5</v>
      </c>
      <c r="E30" s="11">
        <v>116.504</v>
      </c>
      <c r="F30" s="11">
        <v>235.09791129215</v>
      </c>
      <c r="G30" s="11">
        <v>128.4</v>
      </c>
      <c r="H30" s="11">
        <v>270.45</v>
      </c>
      <c r="I30" s="11">
        <v>121.6</v>
      </c>
    </row>
    <row r="31" spans="1:9" ht="15" customHeight="1">
      <c r="A31" s="6"/>
      <c r="B31" s="3"/>
      <c r="C31" s="15"/>
      <c r="D31" s="11"/>
      <c r="E31" s="11"/>
      <c r="F31" s="11"/>
      <c r="G31" s="11"/>
      <c r="H31" s="11"/>
      <c r="I31" s="11"/>
    </row>
    <row r="32" spans="1:9" ht="13.5" hidden="1" customHeight="1">
      <c r="A32" s="6">
        <v>2020</v>
      </c>
      <c r="B32" s="3" t="s">
        <v>15</v>
      </c>
      <c r="C32" s="15">
        <v>147.665210946184</v>
      </c>
      <c r="D32" s="11">
        <v>92.3</v>
      </c>
      <c r="E32" s="11">
        <v>109.532</v>
      </c>
      <c r="F32" s="11">
        <v>217.53874021722601</v>
      </c>
      <c r="G32" s="11">
        <v>90.6</v>
      </c>
      <c r="H32" s="11">
        <v>254.32</v>
      </c>
      <c r="I32" s="11">
        <v>111.6</v>
      </c>
    </row>
    <row r="33" spans="1:10" ht="13.5" hidden="1" customHeight="1">
      <c r="A33" s="10"/>
      <c r="B33" s="10" t="s">
        <v>16</v>
      </c>
      <c r="C33" s="15">
        <v>141.408396046577</v>
      </c>
      <c r="D33" s="11">
        <v>54.2</v>
      </c>
      <c r="E33" s="11">
        <v>80.843999999999994</v>
      </c>
      <c r="F33" s="11">
        <v>216.357728299603</v>
      </c>
      <c r="G33" s="11">
        <v>92.1</v>
      </c>
      <c r="H33" s="11">
        <v>246.4</v>
      </c>
      <c r="I33" s="11">
        <v>97.7</v>
      </c>
    </row>
    <row r="34" spans="1:10" ht="13.5" hidden="1" customHeight="1">
      <c r="A34" s="10"/>
      <c r="B34" s="10" t="s">
        <v>17</v>
      </c>
      <c r="C34" s="15">
        <v>126.775410940684</v>
      </c>
      <c r="D34" s="11">
        <v>55</v>
      </c>
      <c r="E34" s="11">
        <v>86.055999999999997</v>
      </c>
      <c r="F34" s="11">
        <v>219.89806325223</v>
      </c>
      <c r="G34" s="11">
        <v>89.8</v>
      </c>
      <c r="H34" s="11">
        <v>250.97</v>
      </c>
      <c r="I34" s="11">
        <v>106.7</v>
      </c>
    </row>
    <row r="35" spans="1:10" ht="13.5" hidden="1" customHeight="1">
      <c r="A35" s="10"/>
      <c r="B35" s="10" t="s">
        <v>18</v>
      </c>
      <c r="C35" s="15">
        <v>82.592350831420205</v>
      </c>
      <c r="D35" s="11">
        <v>57.9</v>
      </c>
      <c r="E35" s="11">
        <v>61.085000000000001</v>
      </c>
      <c r="F35" s="11">
        <v>190.66424553699201</v>
      </c>
      <c r="G35" s="11">
        <v>75.099999999999994</v>
      </c>
      <c r="H35" s="11">
        <v>179.58</v>
      </c>
      <c r="I35" s="11">
        <v>108.9</v>
      </c>
    </row>
    <row r="36" spans="1:10" ht="13.5" hidden="1" customHeight="1">
      <c r="A36" s="10"/>
      <c r="B36" s="10" t="s">
        <v>19</v>
      </c>
      <c r="C36" s="15">
        <v>109.748966608199</v>
      </c>
      <c r="D36" s="11">
        <v>65.099999999999994</v>
      </c>
      <c r="E36" s="11">
        <v>53.097000000000001</v>
      </c>
      <c r="F36" s="11">
        <v>198.29785293196599</v>
      </c>
      <c r="G36" s="11">
        <v>85.7</v>
      </c>
      <c r="H36" s="11">
        <v>196.67</v>
      </c>
      <c r="I36" s="11">
        <v>118.6</v>
      </c>
    </row>
    <row r="37" spans="1:10" ht="13.5" hidden="1" customHeight="1">
      <c r="A37" s="10"/>
      <c r="B37" s="10" t="s">
        <v>33</v>
      </c>
      <c r="C37" s="15">
        <v>130.362435282635</v>
      </c>
      <c r="D37" s="11">
        <v>64.5</v>
      </c>
      <c r="E37" s="11">
        <v>70.814999999999998</v>
      </c>
      <c r="F37" s="11">
        <v>193.569683164206</v>
      </c>
      <c r="G37" s="11">
        <v>96.8</v>
      </c>
      <c r="H37" s="11">
        <v>218.8</v>
      </c>
      <c r="I37" s="11">
        <v>117</v>
      </c>
    </row>
    <row r="38" spans="1:10" ht="13.5" hidden="1" customHeight="1">
      <c r="A38" s="10"/>
      <c r="B38" s="10" t="s">
        <v>34</v>
      </c>
      <c r="C38" s="15">
        <v>138.813160449175</v>
      </c>
      <c r="D38" s="11">
        <v>64.3</v>
      </c>
      <c r="E38" s="11">
        <v>88.266000000000005</v>
      </c>
      <c r="F38" s="11">
        <v>194.062414050559</v>
      </c>
      <c r="G38" s="11">
        <v>102.2</v>
      </c>
      <c r="H38" s="11">
        <v>228.83</v>
      </c>
      <c r="I38" s="11">
        <v>111.1</v>
      </c>
    </row>
    <row r="39" spans="1:10" ht="13.5" hidden="1" customHeight="1">
      <c r="A39" s="10"/>
      <c r="B39" s="10" t="s">
        <v>30</v>
      </c>
      <c r="C39" s="15">
        <v>139.00523650948199</v>
      </c>
      <c r="D39" s="11">
        <v>61.9</v>
      </c>
      <c r="E39" s="11">
        <v>89.718999999999994</v>
      </c>
      <c r="F39" s="11">
        <v>196.64991282010499</v>
      </c>
      <c r="G39" s="11">
        <v>100.2</v>
      </c>
      <c r="H39" s="11">
        <v>249.59</v>
      </c>
      <c r="I39" s="11">
        <v>111.7</v>
      </c>
    </row>
    <row r="40" spans="1:10" ht="13.5" hidden="1" customHeight="1">
      <c r="A40" s="10"/>
      <c r="B40" s="10" t="s">
        <v>23</v>
      </c>
      <c r="C40" s="15">
        <v>136.114556615091</v>
      </c>
      <c r="D40" s="11">
        <v>63.1</v>
      </c>
      <c r="E40" s="11">
        <v>83.116</v>
      </c>
      <c r="F40" s="11">
        <v>193.82974533102001</v>
      </c>
      <c r="G40" s="11">
        <v>100.6</v>
      </c>
      <c r="H40" s="11">
        <v>238.4</v>
      </c>
      <c r="I40" s="11">
        <v>118.3</v>
      </c>
    </row>
    <row r="41" spans="1:10" ht="13.5" hidden="1" customHeight="1">
      <c r="A41" s="10"/>
      <c r="B41" s="17" t="s">
        <v>24</v>
      </c>
      <c r="C41" s="15">
        <v>135.53209270615099</v>
      </c>
      <c r="D41" s="11">
        <v>98.3</v>
      </c>
      <c r="E41" s="11">
        <v>86.885999999999996</v>
      </c>
      <c r="F41" s="11">
        <v>183.47160216961299</v>
      </c>
      <c r="G41" s="11">
        <v>106.9</v>
      </c>
      <c r="H41" s="11">
        <v>236.74</v>
      </c>
      <c r="I41" s="11">
        <v>115.7</v>
      </c>
    </row>
    <row r="42" spans="1:10" ht="13.5" hidden="1" customHeight="1">
      <c r="A42" s="10"/>
      <c r="B42" s="10" t="s">
        <v>25</v>
      </c>
      <c r="C42" s="15">
        <v>138.869780190591</v>
      </c>
      <c r="D42" s="11">
        <v>102.6</v>
      </c>
      <c r="E42" s="11">
        <v>98.453999999999994</v>
      </c>
      <c r="F42" s="11">
        <v>181.33573874918099</v>
      </c>
      <c r="G42" s="11">
        <v>114.9</v>
      </c>
      <c r="H42" s="11">
        <v>246.25</v>
      </c>
      <c r="I42" s="11">
        <v>118.8</v>
      </c>
    </row>
    <row r="43" spans="1:10" ht="13.5" hidden="1" customHeight="1">
      <c r="A43" s="6"/>
      <c r="B43" s="10" t="s">
        <v>26</v>
      </c>
      <c r="C43" s="15">
        <v>145.32622158200101</v>
      </c>
      <c r="D43" s="11">
        <v>112.7</v>
      </c>
      <c r="E43" s="11">
        <v>111.485</v>
      </c>
      <c r="F43" s="11">
        <v>190.05839058973001</v>
      </c>
      <c r="G43" s="11">
        <v>122.5</v>
      </c>
      <c r="H43" s="11">
        <v>271.52</v>
      </c>
      <c r="I43" s="11">
        <v>119</v>
      </c>
    </row>
    <row r="44" spans="1:10" ht="15" hidden="1" customHeight="1">
      <c r="A44" s="6"/>
      <c r="B44" s="10"/>
      <c r="C44" s="15"/>
      <c r="D44" s="11"/>
      <c r="E44" s="11"/>
      <c r="F44" s="11"/>
      <c r="G44" s="11"/>
      <c r="H44" s="11"/>
      <c r="I44" s="11"/>
    </row>
    <row r="45" spans="1:10" ht="13.5" customHeight="1">
      <c r="A45" s="6">
        <v>2021</v>
      </c>
      <c r="B45" s="3" t="s">
        <v>15</v>
      </c>
      <c r="C45" s="15">
        <v>143.13693422071543</v>
      </c>
      <c r="D45" s="11">
        <v>116.5</v>
      </c>
      <c r="E45" s="11">
        <v>99.837999999999994</v>
      </c>
      <c r="F45" s="11">
        <v>181.96736269002298</v>
      </c>
      <c r="G45" s="11">
        <v>86.5</v>
      </c>
      <c r="H45" s="11">
        <v>235.83</v>
      </c>
      <c r="I45" s="11">
        <v>112.2</v>
      </c>
      <c r="J45" s="19"/>
    </row>
    <row r="46" spans="1:10" ht="13.5" customHeight="1">
      <c r="A46" s="6"/>
      <c r="B46" s="10" t="s">
        <v>16</v>
      </c>
      <c r="C46" s="15">
        <v>138.71624863062249</v>
      </c>
      <c r="D46" s="11">
        <v>105.6</v>
      </c>
      <c r="E46" s="11">
        <v>87.796999999999997</v>
      </c>
      <c r="F46" s="11">
        <v>177.125176043339</v>
      </c>
      <c r="G46" s="11">
        <v>89.1</v>
      </c>
      <c r="H46" s="11">
        <v>248.85</v>
      </c>
      <c r="I46" s="11">
        <v>105.7</v>
      </c>
      <c r="J46" s="19"/>
    </row>
    <row r="47" spans="1:10" ht="13.5" customHeight="1">
      <c r="A47" s="10"/>
      <c r="B47" s="10" t="s">
        <v>27</v>
      </c>
      <c r="C47" s="15">
        <v>138.86615675446799</v>
      </c>
      <c r="D47" s="11">
        <v>97.7</v>
      </c>
      <c r="E47" s="11">
        <v>90.191000000000003</v>
      </c>
      <c r="F47" s="11">
        <v>187.87382902038138</v>
      </c>
      <c r="G47" s="11">
        <v>97.4</v>
      </c>
      <c r="H47" s="11">
        <v>291.91000000000003</v>
      </c>
      <c r="I47" s="11">
        <v>118.9</v>
      </c>
      <c r="J47" s="19"/>
    </row>
    <row r="48" spans="1:10" ht="13.5" customHeight="1">
      <c r="A48" s="10"/>
      <c r="B48" s="10" t="s">
        <v>18</v>
      </c>
      <c r="C48" s="15">
        <v>134.88847366432117</v>
      </c>
      <c r="D48" s="11">
        <v>95.2</v>
      </c>
      <c r="E48" s="11">
        <v>86.653999999999996</v>
      </c>
      <c r="F48" s="11">
        <v>220.40696796060118</v>
      </c>
      <c r="G48" s="11">
        <v>104.7</v>
      </c>
      <c r="H48" s="11">
        <v>237.68</v>
      </c>
      <c r="I48" s="11">
        <v>118.4</v>
      </c>
      <c r="J48" s="19"/>
    </row>
    <row r="49" spans="1:10" ht="13.5" customHeight="1">
      <c r="A49" s="10"/>
      <c r="B49" s="10" t="s">
        <v>35</v>
      </c>
      <c r="C49" s="15">
        <v>132.0861046338446</v>
      </c>
      <c r="D49" s="11">
        <v>103.9</v>
      </c>
      <c r="E49" s="11">
        <v>87.521000000000001</v>
      </c>
      <c r="F49" s="11">
        <v>227.51262899059833</v>
      </c>
      <c r="G49" s="11">
        <v>105.1</v>
      </c>
      <c r="H49" s="11">
        <v>249.97</v>
      </c>
      <c r="I49" s="11">
        <v>122.3</v>
      </c>
      <c r="J49" s="19"/>
    </row>
    <row r="50" spans="1:10" ht="13.5" customHeight="1">
      <c r="A50" s="10"/>
      <c r="B50" s="10" t="s">
        <v>36</v>
      </c>
      <c r="C50" s="15">
        <v>125.55217218288213</v>
      </c>
      <c r="D50" s="11">
        <v>98.4</v>
      </c>
      <c r="E50" s="11">
        <v>85.863</v>
      </c>
      <c r="F50" s="11">
        <v>198.5</v>
      </c>
      <c r="G50" s="11">
        <v>105.3</v>
      </c>
      <c r="H50" s="11">
        <v>252.26</v>
      </c>
      <c r="I50" s="11">
        <v>119.2</v>
      </c>
      <c r="J50" s="19"/>
    </row>
    <row r="51" spans="1:10" ht="13.5" customHeight="1">
      <c r="A51" s="10"/>
      <c r="B51" s="10" t="s">
        <v>34</v>
      </c>
      <c r="C51" s="15">
        <v>125.95141462026046</v>
      </c>
      <c r="D51" s="11">
        <v>95.9</v>
      </c>
      <c r="E51" s="11">
        <v>90.159000000000006</v>
      </c>
      <c r="F51" s="11">
        <v>188.5</v>
      </c>
      <c r="G51" s="11">
        <v>104.5</v>
      </c>
      <c r="H51" s="11">
        <v>232.8</v>
      </c>
      <c r="I51" s="11">
        <v>120</v>
      </c>
      <c r="J51" s="19"/>
    </row>
    <row r="52" spans="1:10" ht="13.5" customHeight="1">
      <c r="A52" s="10"/>
      <c r="B52" s="10" t="s">
        <v>22</v>
      </c>
      <c r="C52" s="15">
        <v>128.0359896493143</v>
      </c>
      <c r="D52" s="11">
        <v>101</v>
      </c>
      <c r="E52" s="11">
        <v>90.102000000000004</v>
      </c>
      <c r="F52" s="11">
        <v>192.5</v>
      </c>
      <c r="G52" s="11">
        <v>101</v>
      </c>
      <c r="H52" s="11">
        <v>231.88</v>
      </c>
      <c r="I52" s="11">
        <v>116</v>
      </c>
    </row>
    <row r="53" spans="1:10" ht="13.5" customHeight="1">
      <c r="A53" s="10"/>
      <c r="B53" s="17" t="s">
        <v>23</v>
      </c>
      <c r="C53" s="15">
        <v>132.28763841446622</v>
      </c>
      <c r="D53" s="11">
        <v>98.2</v>
      </c>
      <c r="E53" s="11">
        <v>90.117999999999995</v>
      </c>
      <c r="F53" s="11">
        <v>189.5</v>
      </c>
      <c r="G53" s="11">
        <v>100.1</v>
      </c>
      <c r="H53" s="11">
        <v>249.35</v>
      </c>
      <c r="I53" s="11">
        <v>122</v>
      </c>
    </row>
    <row r="54" spans="1:10" ht="14.45" customHeight="1">
      <c r="A54" s="10"/>
      <c r="B54" s="17" t="s">
        <v>24</v>
      </c>
      <c r="C54" s="15">
        <v>138.53464358071301</v>
      </c>
      <c r="D54" s="11">
        <v>107.5</v>
      </c>
      <c r="E54" s="11">
        <v>96.519000000000005</v>
      </c>
      <c r="F54" s="11">
        <v>195.5</v>
      </c>
      <c r="G54" s="11">
        <v>105.4</v>
      </c>
      <c r="H54" s="11">
        <v>272.93</v>
      </c>
      <c r="I54" s="11">
        <v>124.2</v>
      </c>
    </row>
    <row r="55" spans="1:10" ht="14.45" customHeight="1">
      <c r="A55" s="10"/>
      <c r="B55" s="18" t="s">
        <v>25</v>
      </c>
      <c r="C55" s="15">
        <v>143.43577801179742</v>
      </c>
      <c r="D55" s="11">
        <v>107</v>
      </c>
      <c r="E55" s="11">
        <v>102.929</v>
      </c>
      <c r="F55" s="11">
        <v>201</v>
      </c>
      <c r="G55" s="11">
        <v>118.2</v>
      </c>
      <c r="H55" s="11">
        <v>275.95999999999998</v>
      </c>
      <c r="I55" s="11">
        <v>124.7</v>
      </c>
    </row>
    <row r="56" spans="1:10" ht="16.5" customHeight="1">
      <c r="A56" s="10"/>
      <c r="B56" s="10" t="s">
        <v>26</v>
      </c>
      <c r="C56" s="15">
        <v>145.9812</v>
      </c>
      <c r="D56" s="11">
        <v>116.5</v>
      </c>
      <c r="E56" s="11">
        <v>121.907</v>
      </c>
      <c r="F56" s="11">
        <v>216.3</v>
      </c>
      <c r="G56" s="11">
        <v>123.5</v>
      </c>
      <c r="H56" s="11">
        <v>303.72000000000003</v>
      </c>
      <c r="I56" s="11">
        <v>127.2</v>
      </c>
    </row>
    <row r="57" spans="1:10" ht="16.5" customHeight="1">
      <c r="A57" s="10"/>
      <c r="B57" s="10"/>
      <c r="C57" s="15"/>
      <c r="D57" s="11"/>
      <c r="E57" s="11"/>
      <c r="F57" s="11"/>
      <c r="G57" s="11"/>
      <c r="H57" s="11"/>
      <c r="I57" s="11"/>
    </row>
    <row r="58" spans="1:10" ht="13.5" customHeight="1">
      <c r="A58" s="6">
        <v>2022</v>
      </c>
      <c r="B58" s="110" t="s">
        <v>145</v>
      </c>
      <c r="C58" s="11">
        <v>147.1985332479498</v>
      </c>
      <c r="D58" s="11">
        <v>118.3</v>
      </c>
      <c r="E58" s="11">
        <v>115.631</v>
      </c>
      <c r="F58" s="11">
        <v>209.6</v>
      </c>
      <c r="G58" s="11">
        <v>94</v>
      </c>
      <c r="H58" s="11">
        <v>265.83999999999997</v>
      </c>
      <c r="I58" s="11">
        <v>117.5</v>
      </c>
      <c r="J58" s="19"/>
    </row>
    <row r="59" spans="1:10" ht="13.5" customHeight="1">
      <c r="A59" s="6"/>
      <c r="B59" s="111" t="s">
        <v>146</v>
      </c>
      <c r="C59" s="11">
        <v>146.23555632018</v>
      </c>
      <c r="D59" s="11">
        <v>87</v>
      </c>
      <c r="E59" s="11">
        <v>85.677999999999997</v>
      </c>
      <c r="F59" s="11" t="s">
        <v>144</v>
      </c>
      <c r="G59" s="11">
        <v>94.6</v>
      </c>
      <c r="H59" s="11" t="s">
        <v>144</v>
      </c>
      <c r="I59" s="11">
        <v>107.9</v>
      </c>
      <c r="J59" s="19"/>
    </row>
    <row r="60" spans="1:10" ht="13.5" hidden="1" customHeight="1">
      <c r="A60" s="10"/>
      <c r="B60" s="10" t="s">
        <v>27</v>
      </c>
      <c r="C60" s="11" t="s">
        <v>144</v>
      </c>
      <c r="D60" s="11" t="s">
        <v>144</v>
      </c>
      <c r="E60" s="11" t="s">
        <v>144</v>
      </c>
      <c r="F60" s="11" t="s">
        <v>144</v>
      </c>
      <c r="G60" s="11" t="s">
        <v>144</v>
      </c>
      <c r="H60" s="11" t="s">
        <v>144</v>
      </c>
      <c r="I60" s="11" t="s">
        <v>144</v>
      </c>
      <c r="J60" s="19"/>
    </row>
    <row r="61" spans="1:10" ht="13.5" hidden="1" customHeight="1">
      <c r="A61" s="10"/>
      <c r="B61" s="10" t="s">
        <v>18</v>
      </c>
      <c r="C61" s="11" t="s">
        <v>144</v>
      </c>
      <c r="D61" s="11" t="s">
        <v>144</v>
      </c>
      <c r="E61" s="11" t="s">
        <v>144</v>
      </c>
      <c r="F61" s="11" t="s">
        <v>144</v>
      </c>
      <c r="G61" s="11" t="s">
        <v>144</v>
      </c>
      <c r="H61" s="11" t="s">
        <v>144</v>
      </c>
      <c r="I61" s="11" t="s">
        <v>144</v>
      </c>
      <c r="J61" s="19"/>
    </row>
    <row r="62" spans="1:10" ht="13.5" hidden="1" customHeight="1">
      <c r="A62" s="10"/>
      <c r="B62" s="10" t="s">
        <v>35</v>
      </c>
      <c r="C62" s="11" t="s">
        <v>144</v>
      </c>
      <c r="D62" s="11" t="s">
        <v>144</v>
      </c>
      <c r="E62" s="11" t="s">
        <v>144</v>
      </c>
      <c r="F62" s="11" t="s">
        <v>144</v>
      </c>
      <c r="G62" s="11" t="s">
        <v>144</v>
      </c>
      <c r="H62" s="11" t="s">
        <v>144</v>
      </c>
      <c r="I62" s="11" t="s">
        <v>144</v>
      </c>
      <c r="J62" s="19"/>
    </row>
    <row r="63" spans="1:10" ht="13.5" hidden="1" customHeight="1">
      <c r="A63" s="10"/>
      <c r="B63" s="10" t="s">
        <v>36</v>
      </c>
      <c r="C63" s="11" t="s">
        <v>144</v>
      </c>
      <c r="D63" s="11" t="s">
        <v>144</v>
      </c>
      <c r="E63" s="11" t="s">
        <v>144</v>
      </c>
      <c r="F63" s="11" t="s">
        <v>144</v>
      </c>
      <c r="G63" s="11" t="s">
        <v>144</v>
      </c>
      <c r="H63" s="11" t="s">
        <v>144</v>
      </c>
      <c r="I63" s="11" t="s">
        <v>144</v>
      </c>
      <c r="J63" s="19"/>
    </row>
    <row r="64" spans="1:10" ht="13.5" hidden="1" customHeight="1">
      <c r="A64" s="10"/>
      <c r="B64" s="10" t="s">
        <v>34</v>
      </c>
      <c r="C64" s="11" t="s">
        <v>144</v>
      </c>
      <c r="D64" s="11" t="s">
        <v>144</v>
      </c>
      <c r="E64" s="11" t="s">
        <v>144</v>
      </c>
      <c r="F64" s="11" t="s">
        <v>144</v>
      </c>
      <c r="G64" s="11" t="s">
        <v>144</v>
      </c>
      <c r="H64" s="11" t="s">
        <v>144</v>
      </c>
      <c r="I64" s="11" t="s">
        <v>144</v>
      </c>
      <c r="J64" s="19"/>
    </row>
    <row r="65" spans="1:9" ht="13.5" hidden="1" customHeight="1">
      <c r="A65" s="10"/>
      <c r="B65" s="10" t="s">
        <v>22</v>
      </c>
      <c r="C65" s="11" t="s">
        <v>144</v>
      </c>
      <c r="D65" s="11" t="s">
        <v>144</v>
      </c>
      <c r="E65" s="11" t="s">
        <v>144</v>
      </c>
      <c r="F65" s="11" t="s">
        <v>144</v>
      </c>
      <c r="G65" s="11" t="s">
        <v>144</v>
      </c>
      <c r="H65" s="11" t="s">
        <v>144</v>
      </c>
      <c r="I65" s="11" t="s">
        <v>144</v>
      </c>
    </row>
    <row r="66" spans="1:9" ht="13.5" hidden="1" customHeight="1">
      <c r="A66" s="10"/>
      <c r="B66" s="17" t="s">
        <v>23</v>
      </c>
      <c r="C66" s="11" t="s">
        <v>144</v>
      </c>
      <c r="D66" s="11" t="s">
        <v>144</v>
      </c>
      <c r="E66" s="11" t="s">
        <v>144</v>
      </c>
      <c r="F66" s="11" t="s">
        <v>144</v>
      </c>
      <c r="G66" s="11" t="s">
        <v>144</v>
      </c>
      <c r="H66" s="11" t="s">
        <v>144</v>
      </c>
      <c r="I66" s="11" t="s">
        <v>144</v>
      </c>
    </row>
    <row r="67" spans="1:9" ht="14.45" hidden="1" customHeight="1">
      <c r="A67" s="10"/>
      <c r="B67" s="17" t="s">
        <v>24</v>
      </c>
      <c r="C67" s="11" t="s">
        <v>144</v>
      </c>
      <c r="D67" s="11" t="s">
        <v>144</v>
      </c>
      <c r="E67" s="11" t="s">
        <v>144</v>
      </c>
      <c r="F67" s="11" t="s">
        <v>144</v>
      </c>
      <c r="G67" s="11" t="s">
        <v>144</v>
      </c>
      <c r="H67" s="11" t="s">
        <v>144</v>
      </c>
      <c r="I67" s="11" t="s">
        <v>144</v>
      </c>
    </row>
    <row r="68" spans="1:9" ht="14.45" hidden="1" customHeight="1">
      <c r="A68" s="10"/>
      <c r="B68" s="10" t="s">
        <v>37</v>
      </c>
      <c r="C68" s="11" t="s">
        <v>144</v>
      </c>
      <c r="D68" s="11" t="s">
        <v>144</v>
      </c>
      <c r="E68" s="11" t="s">
        <v>144</v>
      </c>
      <c r="F68" s="11" t="s">
        <v>144</v>
      </c>
      <c r="G68" s="11" t="s">
        <v>144</v>
      </c>
      <c r="H68" s="11" t="s">
        <v>144</v>
      </c>
      <c r="I68" s="11" t="s">
        <v>144</v>
      </c>
    </row>
    <row r="69" spans="1:9" ht="16.5" hidden="1" customHeight="1">
      <c r="A69" s="10"/>
      <c r="B69" s="10" t="s">
        <v>38</v>
      </c>
      <c r="C69" s="11" t="s">
        <v>144</v>
      </c>
      <c r="D69" s="11" t="s">
        <v>144</v>
      </c>
      <c r="E69" s="11" t="s">
        <v>144</v>
      </c>
      <c r="F69" s="11" t="s">
        <v>144</v>
      </c>
      <c r="G69" s="11" t="s">
        <v>144</v>
      </c>
      <c r="H69" s="11" t="s">
        <v>144</v>
      </c>
      <c r="I69" s="11" t="s">
        <v>144</v>
      </c>
    </row>
    <row r="70" spans="1:9" ht="6" customHeight="1">
      <c r="A70" s="6"/>
      <c r="B70" s="10"/>
      <c r="C70" s="11"/>
      <c r="D70" s="11"/>
      <c r="E70" s="11"/>
      <c r="I70" s="1"/>
    </row>
    <row r="71" spans="1:9" ht="15.75" customHeight="1">
      <c r="A71" s="130" t="s">
        <v>39</v>
      </c>
      <c r="B71" s="130"/>
      <c r="C71" s="130"/>
      <c r="D71" s="130"/>
      <c r="E71" s="130"/>
      <c r="F71" s="130"/>
      <c r="G71" s="130"/>
      <c r="H71" s="130"/>
      <c r="I71" s="130"/>
    </row>
    <row r="72" spans="1:9" ht="6" customHeight="1">
      <c r="A72" s="6"/>
      <c r="B72" s="10"/>
      <c r="C72" s="11"/>
      <c r="D72" s="11"/>
      <c r="E72" s="11"/>
      <c r="I72" s="1"/>
    </row>
    <row r="73" spans="1:9" ht="15" hidden="1" customHeight="1">
      <c r="A73" s="6">
        <v>2018</v>
      </c>
      <c r="B73" s="10" t="s">
        <v>15</v>
      </c>
      <c r="C73" s="11">
        <v>8.4702056934377197</v>
      </c>
      <c r="D73" s="11">
        <v>2.4</v>
      </c>
      <c r="E73" s="11">
        <v>-8.0978369326611794</v>
      </c>
      <c r="F73" s="11">
        <v>-1.8</v>
      </c>
      <c r="G73" s="11">
        <v>2</v>
      </c>
      <c r="H73" s="11">
        <v>9.9</v>
      </c>
      <c r="I73" s="11">
        <v>1.9</v>
      </c>
    </row>
    <row r="74" spans="1:9" ht="15" hidden="1" customHeight="1">
      <c r="A74" s="10"/>
      <c r="B74" s="10" t="s">
        <v>16</v>
      </c>
      <c r="C74" s="11">
        <v>7.6830123591307604</v>
      </c>
      <c r="D74" s="11">
        <v>28.3</v>
      </c>
      <c r="E74" s="11">
        <v>13.265852733075899</v>
      </c>
      <c r="F74" s="11">
        <v>1.5</v>
      </c>
      <c r="G74" s="11">
        <v>1.8</v>
      </c>
      <c r="H74" s="11">
        <v>8</v>
      </c>
      <c r="I74" s="11">
        <v>6.8</v>
      </c>
    </row>
    <row r="75" spans="1:9" ht="15" hidden="1" customHeight="1">
      <c r="A75" s="10"/>
      <c r="B75" s="10" t="s">
        <v>17</v>
      </c>
      <c r="C75" s="11">
        <v>6.3920256801729201</v>
      </c>
      <c r="D75" s="11">
        <v>10</v>
      </c>
      <c r="E75" s="11">
        <v>2.02663215895811</v>
      </c>
      <c r="F75" s="11">
        <v>2.5</v>
      </c>
      <c r="G75" s="11">
        <v>1.2</v>
      </c>
      <c r="H75" s="11">
        <v>3.8</v>
      </c>
      <c r="I75" s="11">
        <v>7.4</v>
      </c>
    </row>
    <row r="76" spans="1:9" ht="15" hidden="1" customHeight="1">
      <c r="A76" s="10"/>
      <c r="B76" s="10" t="s">
        <v>18</v>
      </c>
      <c r="C76" s="11">
        <v>6.1451111361060198</v>
      </c>
      <c r="D76" s="11">
        <v>10.9</v>
      </c>
      <c r="E76" s="11">
        <v>1.28481046882605</v>
      </c>
      <c r="F76" s="11">
        <v>4.0999999999999996</v>
      </c>
      <c r="G76" s="11">
        <v>0.8</v>
      </c>
      <c r="H76" s="11">
        <v>7.8</v>
      </c>
      <c r="I76" s="11">
        <v>5.8</v>
      </c>
    </row>
    <row r="77" spans="1:9" ht="15" hidden="1" customHeight="1">
      <c r="A77" s="10"/>
      <c r="B77" s="10" t="s">
        <v>19</v>
      </c>
      <c r="C77" s="11">
        <v>7.4786515095108799</v>
      </c>
      <c r="D77" s="11">
        <v>11.4</v>
      </c>
      <c r="E77" s="11">
        <v>1.4468989130210601</v>
      </c>
      <c r="F77" s="11">
        <v>8.3000000000000007</v>
      </c>
      <c r="G77" s="11">
        <v>4.0999999999999996</v>
      </c>
      <c r="H77" s="11">
        <v>6.3</v>
      </c>
      <c r="I77" s="11">
        <v>4.8</v>
      </c>
    </row>
    <row r="78" spans="1:9" ht="15" hidden="1" customHeight="1">
      <c r="A78" s="10"/>
      <c r="B78" s="10" t="s">
        <v>20</v>
      </c>
      <c r="C78" s="11">
        <v>10.4185146922187</v>
      </c>
      <c r="D78" s="11">
        <v>9.9</v>
      </c>
      <c r="E78" s="11">
        <v>-1.0791293318604001</v>
      </c>
      <c r="F78" s="11">
        <v>2.2999999999999998</v>
      </c>
      <c r="G78" s="11">
        <v>3.2</v>
      </c>
      <c r="H78" s="11">
        <v>7.5</v>
      </c>
      <c r="I78" s="11">
        <v>4.3</v>
      </c>
    </row>
    <row r="79" spans="1:9" ht="15" hidden="1" customHeight="1">
      <c r="A79" s="10"/>
      <c r="B79" s="10" t="s">
        <v>21</v>
      </c>
      <c r="C79" s="11">
        <v>12.0236733601637</v>
      </c>
      <c r="D79" s="11">
        <v>5.9</v>
      </c>
      <c r="E79" s="11">
        <v>-0.69042316258351999</v>
      </c>
      <c r="F79" s="11">
        <v>2.9</v>
      </c>
      <c r="G79" s="11">
        <v>3.8</v>
      </c>
      <c r="H79" s="11">
        <v>16</v>
      </c>
      <c r="I79" s="11">
        <v>5.6</v>
      </c>
    </row>
    <row r="80" spans="1:9" ht="15" hidden="1" customHeight="1">
      <c r="A80" s="10"/>
      <c r="B80" s="10" t="s">
        <v>22</v>
      </c>
      <c r="C80" s="11">
        <v>13.856817916853499</v>
      </c>
      <c r="D80" s="11">
        <v>8</v>
      </c>
      <c r="E80" s="11">
        <v>1.4154058750012599</v>
      </c>
      <c r="F80" s="11">
        <v>6.1</v>
      </c>
      <c r="G80" s="11">
        <v>3.4</v>
      </c>
      <c r="H80" s="11">
        <v>16.899999999999999</v>
      </c>
      <c r="I80" s="11">
        <v>5.6</v>
      </c>
    </row>
    <row r="81" spans="1:9" ht="15" hidden="1" customHeight="1">
      <c r="A81" s="10"/>
      <c r="B81" s="10" t="s">
        <v>23</v>
      </c>
      <c r="C81" s="11">
        <v>10.3285767846141</v>
      </c>
      <c r="D81" s="11">
        <v>5.3</v>
      </c>
      <c r="E81" s="11">
        <v>1.60607727792119</v>
      </c>
      <c r="F81" s="11">
        <v>4.8</v>
      </c>
      <c r="G81" s="11">
        <v>3</v>
      </c>
      <c r="H81" s="11">
        <v>10.3</v>
      </c>
      <c r="I81" s="11">
        <v>0.4</v>
      </c>
    </row>
    <row r="82" spans="1:9" ht="15" hidden="1" customHeight="1">
      <c r="A82" s="10"/>
      <c r="B82" s="10" t="s">
        <v>24</v>
      </c>
      <c r="C82" s="11">
        <v>10.949474672868501</v>
      </c>
      <c r="D82" s="11">
        <v>6</v>
      </c>
      <c r="E82" s="11">
        <v>0.70627379336389895</v>
      </c>
      <c r="F82" s="11">
        <v>2.9</v>
      </c>
      <c r="G82" s="11">
        <v>2.2999999999999998</v>
      </c>
      <c r="H82" s="11">
        <v>20.3</v>
      </c>
      <c r="I82" s="11">
        <v>5.0999999999999996</v>
      </c>
    </row>
    <row r="83" spans="1:9" ht="15" hidden="1" customHeight="1">
      <c r="A83" s="10"/>
      <c r="B83" s="10" t="s">
        <v>25</v>
      </c>
      <c r="C83" s="11">
        <v>12.3326805466344</v>
      </c>
      <c r="D83" s="11">
        <v>1.2</v>
      </c>
      <c r="E83" s="11">
        <v>1.7093424920570499</v>
      </c>
      <c r="F83" s="11">
        <v>3.4</v>
      </c>
      <c r="G83" s="11">
        <v>3.4</v>
      </c>
      <c r="H83" s="11">
        <v>13.3</v>
      </c>
      <c r="I83" s="11">
        <v>1</v>
      </c>
    </row>
    <row r="84" spans="1:9" ht="15" hidden="1" customHeight="1">
      <c r="A84" s="10"/>
      <c r="B84" s="10" t="s">
        <v>26</v>
      </c>
      <c r="C84" s="11">
        <v>12.238311961671601</v>
      </c>
      <c r="D84" s="11">
        <v>0.1</v>
      </c>
      <c r="E84" s="11">
        <v>-3.01822135819961</v>
      </c>
      <c r="F84" s="11">
        <v>7.7</v>
      </c>
      <c r="G84" s="11">
        <v>3.3</v>
      </c>
      <c r="H84" s="11">
        <v>10.5</v>
      </c>
      <c r="I84" s="11">
        <v>3.1</v>
      </c>
    </row>
    <row r="85" spans="1:9" ht="10.5" hidden="1" customHeight="1">
      <c r="A85" s="10"/>
      <c r="B85" s="6"/>
      <c r="C85" s="11"/>
      <c r="D85" s="11"/>
      <c r="E85" s="11"/>
      <c r="F85" s="11"/>
      <c r="G85" s="11"/>
      <c r="H85" s="11"/>
      <c r="I85" s="11"/>
    </row>
    <row r="86" spans="1:9" ht="15" hidden="1" customHeight="1">
      <c r="A86" s="6">
        <v>2019</v>
      </c>
      <c r="B86" s="10" t="s">
        <v>15</v>
      </c>
      <c r="C86" s="15">
        <f>'[1]2'!E63</f>
        <v>11.235110528159</v>
      </c>
      <c r="D86" s="11">
        <v>6.8566340160284902</v>
      </c>
      <c r="E86" s="11">
        <v>4.9273036253776299</v>
      </c>
      <c r="F86" s="11">
        <v>7.1868440357654899</v>
      </c>
      <c r="G86" s="11">
        <v>3.74149659863944</v>
      </c>
      <c r="H86" s="11">
        <v>9.7420475242492195</v>
      </c>
      <c r="I86" s="11">
        <v>4.2735042735042903</v>
      </c>
    </row>
    <row r="87" spans="1:9" ht="15" hidden="1" customHeight="1">
      <c r="A87" s="6"/>
      <c r="B87" s="10" t="s">
        <v>16</v>
      </c>
      <c r="C87" s="15">
        <f>'[1]2'!E64</f>
        <v>9.2956505914063801</v>
      </c>
      <c r="D87" s="11">
        <v>-10.475352112675999</v>
      </c>
      <c r="E87" s="11">
        <v>-10.6036869537801</v>
      </c>
      <c r="F87" s="11">
        <v>9.0825431586044392</v>
      </c>
      <c r="G87" s="11">
        <v>4.3333333333333401</v>
      </c>
      <c r="H87" s="11">
        <v>7.7865114865158098</v>
      </c>
      <c r="I87" s="11">
        <v>-1.86823992133726</v>
      </c>
    </row>
    <row r="88" spans="1:9" ht="15" hidden="1" customHeight="1">
      <c r="A88" s="6"/>
      <c r="B88" s="10" t="s">
        <v>27</v>
      </c>
      <c r="C88" s="15">
        <f>'[1]2'!E65</f>
        <v>7.3563068025276301</v>
      </c>
      <c r="D88" s="11">
        <v>-0.807265388496475</v>
      </c>
      <c r="E88" s="11">
        <v>-0.68735552236974196</v>
      </c>
      <c r="F88" s="11">
        <v>10.0681837916606</v>
      </c>
      <c r="G88" s="11">
        <v>5.0592034445640301</v>
      </c>
      <c r="H88" s="11">
        <v>9.2705809974237798</v>
      </c>
      <c r="I88" s="11">
        <v>2.47349823321554</v>
      </c>
    </row>
    <row r="89" spans="1:9" ht="15" hidden="1" customHeight="1">
      <c r="A89" s="6"/>
      <c r="B89" s="10" t="s">
        <v>28</v>
      </c>
      <c r="C89" s="15">
        <f>'[1]2'!E66</f>
        <v>7.7120800900839699</v>
      </c>
      <c r="D89" s="11">
        <v>-5.0204918032786896</v>
      </c>
      <c r="E89" s="11">
        <v>-1.50876106478171</v>
      </c>
      <c r="F89" s="11">
        <v>6.6618749946714102</v>
      </c>
      <c r="G89" s="11">
        <v>7.2186836518046702</v>
      </c>
      <c r="H89" s="11">
        <v>13.5885852305766</v>
      </c>
      <c r="I89" s="11">
        <v>1.3648771610555199</v>
      </c>
    </row>
    <row r="90" spans="1:9" ht="15" hidden="1" customHeight="1">
      <c r="A90" s="6"/>
      <c r="B90" s="10" t="s">
        <v>19</v>
      </c>
      <c r="C90" s="15">
        <f>'[1]2'!E67</f>
        <v>9.4219658311154806</v>
      </c>
      <c r="D90" s="11">
        <v>-1.7928286852589701</v>
      </c>
      <c r="E90" s="11">
        <v>-0.35275340808587402</v>
      </c>
      <c r="F90" s="11">
        <v>7.6861978368350199</v>
      </c>
      <c r="G90" s="11">
        <v>2.2312373225152302</v>
      </c>
      <c r="H90" s="11">
        <v>10.2341435701822</v>
      </c>
      <c r="I90" s="11">
        <v>3.36879432624113</v>
      </c>
    </row>
    <row r="91" spans="1:9" ht="15" hidden="1" customHeight="1">
      <c r="A91" s="6"/>
      <c r="B91" s="10" t="s">
        <v>33</v>
      </c>
      <c r="C91" s="15">
        <f>'[1]2'!E68</f>
        <v>9.6427652734051303</v>
      </c>
      <c r="D91" s="11">
        <v>-7.5935828877005296</v>
      </c>
      <c r="E91" s="11">
        <v>-2.4775356998831599</v>
      </c>
      <c r="F91" s="11">
        <v>-1.7850415632960299</v>
      </c>
      <c r="G91" s="11">
        <v>3.87755102040816</v>
      </c>
      <c r="H91" s="11">
        <v>7.1486300816293404</v>
      </c>
      <c r="I91" s="11">
        <v>1.1959521619135201</v>
      </c>
    </row>
    <row r="92" spans="1:9" ht="15" hidden="1" customHeight="1">
      <c r="A92" s="6"/>
      <c r="B92" s="10" t="s">
        <v>34</v>
      </c>
      <c r="C92" s="15">
        <f>'[1]2'!E69</f>
        <v>8.4393224319511102</v>
      </c>
      <c r="D92" s="11">
        <v>-13.0792996910402</v>
      </c>
      <c r="E92" s="11">
        <v>-1.6432547044791901</v>
      </c>
      <c r="F92" s="11">
        <v>2.4055580811577602</v>
      </c>
      <c r="G92" s="11">
        <v>3.6525172754195498</v>
      </c>
      <c r="H92" s="11">
        <v>0.75583433981375903</v>
      </c>
      <c r="I92" s="11">
        <v>-0.270758122743672</v>
      </c>
    </row>
    <row r="93" spans="1:9" ht="15" hidden="1" customHeight="1">
      <c r="A93" s="6"/>
      <c r="B93" s="10" t="s">
        <v>30</v>
      </c>
      <c r="C93" s="15">
        <f>'[1]2'!E70</f>
        <v>7.45393470139157</v>
      </c>
      <c r="D93" s="11">
        <v>-25.3138075313807</v>
      </c>
      <c r="E93" s="11">
        <v>-1.0239454964432499</v>
      </c>
      <c r="F93" s="11">
        <v>1.0576962068108</v>
      </c>
      <c r="G93" s="11">
        <v>2.8571428571428501</v>
      </c>
      <c r="H93" s="11">
        <v>-3.3465143526654799</v>
      </c>
      <c r="I93" s="11">
        <v>4.1121495327102897</v>
      </c>
    </row>
    <row r="94" spans="1:9" ht="15" hidden="1" customHeight="1">
      <c r="A94" s="6"/>
      <c r="B94" s="10" t="s">
        <v>31</v>
      </c>
      <c r="C94" s="15">
        <f>'[1]2'!E71</f>
        <v>7.3734659079990799</v>
      </c>
      <c r="D94" s="11">
        <v>-20.262869660460002</v>
      </c>
      <c r="E94" s="11">
        <v>-0.85386425640919605</v>
      </c>
      <c r="F94" s="11">
        <v>0.72689069234630199</v>
      </c>
      <c r="G94" s="11">
        <v>2.9989658738366001</v>
      </c>
      <c r="H94" s="11">
        <v>-0.79349568072548504</v>
      </c>
      <c r="I94" s="11">
        <v>3.0937215650591399</v>
      </c>
    </row>
    <row r="95" spans="1:9" ht="15" hidden="1" customHeight="1">
      <c r="A95" s="6"/>
      <c r="B95" s="10" t="s">
        <v>32</v>
      </c>
      <c r="C95" s="15">
        <f>'[1]2'!E72</f>
        <v>6.6472479188045099</v>
      </c>
      <c r="D95" s="11">
        <v>-26.289180990899901</v>
      </c>
      <c r="E95" s="11">
        <v>-1.1117754963464499</v>
      </c>
      <c r="F95" s="11">
        <v>3.6329547139803098</v>
      </c>
      <c r="G95" s="11">
        <v>3.0815109343936302</v>
      </c>
      <c r="H95" s="11">
        <v>-2.9259569286964502</v>
      </c>
      <c r="I95" s="11">
        <v>2.11453744493393</v>
      </c>
    </row>
    <row r="96" spans="1:9" ht="15" hidden="1" customHeight="1">
      <c r="A96" s="16"/>
      <c r="B96" s="3" t="s">
        <v>25</v>
      </c>
      <c r="C96" s="15">
        <f>'[1]2'!E73</f>
        <v>7.0682304100283799</v>
      </c>
      <c r="D96" s="11">
        <v>-25.411522633744902</v>
      </c>
      <c r="E96" s="11">
        <v>-2.3491630984818999</v>
      </c>
      <c r="F96" s="11">
        <v>1.3265025925405201</v>
      </c>
      <c r="G96" s="11">
        <v>-0.70546737213405197</v>
      </c>
      <c r="H96" s="11">
        <v>-4.2445717732207298</v>
      </c>
      <c r="I96" s="11">
        <v>3.7005163511187602</v>
      </c>
    </row>
    <row r="97" spans="1:10" ht="15" hidden="1" customHeight="1">
      <c r="A97" s="16"/>
      <c r="B97" s="3" t="s">
        <v>26</v>
      </c>
      <c r="C97" s="15">
        <f>'[1]2'!E74</f>
        <v>6.9918951372484299</v>
      </c>
      <c r="D97" s="11">
        <v>-21.052631578947398</v>
      </c>
      <c r="E97" s="11">
        <v>-1.0430469201236701</v>
      </c>
      <c r="F97" s="11">
        <v>-0.52368839246280197</v>
      </c>
      <c r="G97" s="11">
        <v>2.8022417934347601</v>
      </c>
      <c r="H97" s="11">
        <v>-4.5324579053267096</v>
      </c>
      <c r="I97" s="11">
        <v>4.4673539518900203</v>
      </c>
    </row>
    <row r="98" spans="1:10" ht="15" hidden="1" customHeight="1">
      <c r="A98" s="6"/>
      <c r="B98" s="3"/>
      <c r="C98" s="15"/>
      <c r="D98" s="11"/>
      <c r="E98" s="11"/>
      <c r="F98" s="11"/>
      <c r="G98" s="11"/>
      <c r="H98" s="11"/>
      <c r="I98" s="11"/>
    </row>
    <row r="99" spans="1:10" ht="13.5" hidden="1" customHeight="1">
      <c r="A99" s="6">
        <v>2020</v>
      </c>
      <c r="B99" s="3" t="s">
        <v>15</v>
      </c>
      <c r="C99" s="15">
        <v>6.7476558903817301</v>
      </c>
      <c r="D99" s="11">
        <v>-23.0833333333333</v>
      </c>
      <c r="E99" s="11">
        <v>-2.0802975174103202</v>
      </c>
      <c r="F99" s="11">
        <v>-0.27283030876108699</v>
      </c>
      <c r="G99" s="11">
        <v>2.37288135593219</v>
      </c>
      <c r="H99" s="11">
        <v>-1.8410590914353999</v>
      </c>
      <c r="I99" s="11">
        <v>1.63934426229508</v>
      </c>
    </row>
    <row r="100" spans="1:10" ht="13.5" hidden="1" customHeight="1">
      <c r="A100" s="10"/>
      <c r="B100" s="10" t="s">
        <v>16</v>
      </c>
      <c r="C100" s="15">
        <v>6.3997285444414898</v>
      </c>
      <c r="D100" s="11">
        <v>-46.705998033431698</v>
      </c>
      <c r="E100" s="11">
        <v>-11.387326954062701</v>
      </c>
      <c r="F100" s="11">
        <v>-0.84529393286457799</v>
      </c>
      <c r="G100" s="11">
        <v>1.4317180616740199</v>
      </c>
      <c r="H100" s="11">
        <v>-0.72522159548749698</v>
      </c>
      <c r="I100" s="11">
        <v>-2.1042084168336599</v>
      </c>
    </row>
    <row r="101" spans="1:10" ht="13.5" hidden="1" customHeight="1">
      <c r="A101" s="10"/>
      <c r="B101" s="10" t="s">
        <v>17</v>
      </c>
      <c r="C101" s="15">
        <v>-7.5318150753008197</v>
      </c>
      <c r="D101" s="11">
        <v>-44.048830111902298</v>
      </c>
      <c r="E101" s="11">
        <v>-11.3948292371529</v>
      </c>
      <c r="F101" s="11">
        <v>-4.4593317610885599</v>
      </c>
      <c r="G101" s="11">
        <v>-4.8728813559322104</v>
      </c>
      <c r="H101" s="11">
        <v>-11.6862551903723</v>
      </c>
      <c r="I101" s="11">
        <v>-8.0172413793103505</v>
      </c>
    </row>
    <row r="102" spans="1:10" ht="13.5" hidden="1" customHeight="1">
      <c r="A102" s="10"/>
      <c r="B102" s="10" t="s">
        <v>18</v>
      </c>
      <c r="C102" s="15">
        <v>-35.976551338769099</v>
      </c>
      <c r="D102" s="11">
        <v>-37.540453074433699</v>
      </c>
      <c r="E102" s="11">
        <v>-33.767402524179197</v>
      </c>
      <c r="F102" s="11">
        <v>-16.865754511951199</v>
      </c>
      <c r="G102" s="11">
        <v>-23.132036847492301</v>
      </c>
      <c r="H102" s="11">
        <v>-29.285292380389802</v>
      </c>
      <c r="I102" s="11">
        <v>-2.2441651705565602</v>
      </c>
    </row>
    <row r="103" spans="1:10" ht="13.5" hidden="1" customHeight="1">
      <c r="A103" s="10"/>
      <c r="B103" s="10" t="s">
        <v>19</v>
      </c>
      <c r="C103" s="15">
        <v>-17.997128671142502</v>
      </c>
      <c r="D103" s="11">
        <v>-33.975659229208901</v>
      </c>
      <c r="E103" s="11">
        <v>-45.720799002269402</v>
      </c>
      <c r="F103" s="11">
        <v>-20.612999951001601</v>
      </c>
      <c r="G103" s="11">
        <v>-12.1025641025641</v>
      </c>
      <c r="H103" s="11">
        <v>-27.601693355420601</v>
      </c>
      <c r="I103" s="11">
        <v>1.7152658662092599</v>
      </c>
    </row>
    <row r="104" spans="1:10" ht="13.5" hidden="1" customHeight="1">
      <c r="A104" s="10"/>
      <c r="B104" s="10" t="s">
        <v>33</v>
      </c>
      <c r="C104" s="15">
        <v>-11.151658239291701</v>
      </c>
      <c r="D104" s="11">
        <v>-25.3472222222222</v>
      </c>
      <c r="E104" s="11">
        <v>-24.839202700121</v>
      </c>
      <c r="F104" s="11">
        <v>-17.129543617114901</v>
      </c>
      <c r="G104" s="11">
        <v>-1.7258883248731001</v>
      </c>
      <c r="H104" s="11">
        <v>-17.4806713181218</v>
      </c>
      <c r="I104" s="11">
        <v>6.3636363636363704</v>
      </c>
    </row>
    <row r="105" spans="1:10" ht="13.5" hidden="1" customHeight="1">
      <c r="A105" s="10"/>
      <c r="B105" s="10" t="s">
        <v>34</v>
      </c>
      <c r="C105" s="15">
        <v>-5.2153345673448097</v>
      </c>
      <c r="D105" s="11">
        <v>-23.8151658767773</v>
      </c>
      <c r="E105" s="11">
        <v>-8.4766852272373807</v>
      </c>
      <c r="F105" s="11">
        <v>-12.281877030096201</v>
      </c>
      <c r="G105" s="11">
        <v>0.59055118110235605</v>
      </c>
      <c r="H105" s="11">
        <v>-11.5154093035845</v>
      </c>
      <c r="I105" s="11">
        <v>0.54298642533936503</v>
      </c>
    </row>
    <row r="106" spans="1:10" ht="13.5" hidden="1" customHeight="1">
      <c r="A106" s="10"/>
      <c r="B106" s="10" t="s">
        <v>30</v>
      </c>
      <c r="C106" s="15">
        <v>-2.4558390043453699</v>
      </c>
      <c r="D106" s="11">
        <v>-13.4</v>
      </c>
      <c r="E106" s="11">
        <v>-9.3161235546211891</v>
      </c>
      <c r="F106" s="11">
        <v>-9.1929411519471795</v>
      </c>
      <c r="G106" s="11">
        <v>2.7692307692307701</v>
      </c>
      <c r="H106" s="11">
        <v>-5.45117054322297</v>
      </c>
      <c r="I106" s="11">
        <v>0.26929982046676998</v>
      </c>
    </row>
    <row r="107" spans="1:10" ht="13.5" hidden="1" customHeight="1">
      <c r="A107" s="10"/>
      <c r="B107" s="10" t="s">
        <v>23</v>
      </c>
      <c r="C107" s="15">
        <v>0.99578716190007499</v>
      </c>
      <c r="D107" s="11">
        <v>-13.3241758241758</v>
      </c>
      <c r="E107" s="11">
        <v>-12.6253600487774</v>
      </c>
      <c r="F107" s="11">
        <v>-8.7271780649477204</v>
      </c>
      <c r="G107" s="11">
        <v>4.3568464730290399</v>
      </c>
      <c r="H107" s="11">
        <v>-6.0899708500748497</v>
      </c>
      <c r="I107" s="11">
        <v>4.4130626654898499</v>
      </c>
    </row>
    <row r="108" spans="1:10" ht="13.5" hidden="1" customHeight="1">
      <c r="A108" s="10"/>
      <c r="B108" s="17" t="s">
        <v>24</v>
      </c>
      <c r="C108" s="15">
        <v>-2.8198530734179998</v>
      </c>
      <c r="D108" s="11">
        <v>-8.9</v>
      </c>
      <c r="E108" s="11">
        <v>-10.9464362585327</v>
      </c>
      <c r="F108" s="11">
        <v>-14.944769600944401</v>
      </c>
      <c r="G108" s="11">
        <v>6.4741035856573603</v>
      </c>
      <c r="H108" s="11">
        <v>-7.2698785742264</v>
      </c>
      <c r="I108" s="11">
        <v>-0.1725625539258</v>
      </c>
    </row>
    <row r="109" spans="1:10" ht="13.5" hidden="1" customHeight="1">
      <c r="A109" s="10"/>
      <c r="B109" s="10" t="s">
        <v>25</v>
      </c>
      <c r="C109" s="15">
        <v>-3.1221474947304202</v>
      </c>
      <c r="D109" s="11">
        <v>-4.3</v>
      </c>
      <c r="E109" s="11">
        <v>-1.9568010037941099</v>
      </c>
      <c r="F109" s="11">
        <v>-16.273595016147301</v>
      </c>
      <c r="G109" s="11">
        <v>5.4128440366972699</v>
      </c>
      <c r="H109" s="11">
        <v>-3.1731676627870402</v>
      </c>
      <c r="I109" s="11">
        <v>-1.41078838174275</v>
      </c>
    </row>
    <row r="110" spans="1:10" ht="13.5" hidden="1" customHeight="1">
      <c r="A110" s="6"/>
      <c r="B110" s="10" t="s">
        <v>26</v>
      </c>
      <c r="C110" s="15">
        <v>-2.8862192474434898</v>
      </c>
      <c r="D110" s="11">
        <v>-14</v>
      </c>
      <c r="E110" s="11">
        <v>-4.8234942587612597</v>
      </c>
      <c r="F110" s="11">
        <v>-19.157771523733601</v>
      </c>
      <c r="G110" s="11">
        <v>-1.44810941271119</v>
      </c>
      <c r="H110" s="11">
        <v>0.28809928344534802</v>
      </c>
      <c r="I110" s="11">
        <v>-2.1381578947368398</v>
      </c>
    </row>
    <row r="111" spans="1:10" ht="15" hidden="1" customHeight="1">
      <c r="A111" s="6"/>
      <c r="B111" s="10"/>
      <c r="C111" s="15"/>
      <c r="D111" s="11"/>
      <c r="E111" s="11"/>
      <c r="F111" s="11"/>
      <c r="G111" s="11"/>
      <c r="H111" s="11"/>
      <c r="I111" s="11"/>
    </row>
    <row r="112" spans="1:10" ht="13.5" customHeight="1">
      <c r="A112" s="6">
        <v>2021</v>
      </c>
      <c r="B112" s="3" t="s">
        <v>15</v>
      </c>
      <c r="C112" s="15">
        <v>-2.997614002037241</v>
      </c>
      <c r="D112" s="15">
        <v>-13.9586410635155</v>
      </c>
      <c r="E112" s="15">
        <v>-8.8503816236351014</v>
      </c>
      <c r="F112" s="15">
        <v>-16.351743828103054</v>
      </c>
      <c r="G112" s="15">
        <v>-4.5253863134657735</v>
      </c>
      <c r="H112" s="15">
        <v>-7.2703680402642306</v>
      </c>
      <c r="I112" s="15">
        <v>0.53763440860214473</v>
      </c>
      <c r="J112" s="19"/>
    </row>
    <row r="113" spans="1:10" ht="13.5" customHeight="1">
      <c r="A113" s="6"/>
      <c r="B113" s="10" t="s">
        <v>16</v>
      </c>
      <c r="C113" s="15">
        <v>-1.9038101634840432</v>
      </c>
      <c r="D113" s="15">
        <v>31.0173697270471</v>
      </c>
      <c r="E113" s="15">
        <v>8.6005145712730666</v>
      </c>
      <c r="F113" s="15">
        <v>-18.133187367329214</v>
      </c>
      <c r="G113" s="15">
        <v>-3.257328990228018</v>
      </c>
      <c r="H113" s="15">
        <v>0.99431818181818699</v>
      </c>
      <c r="I113" s="15">
        <v>8.1883316274309124</v>
      </c>
      <c r="J113" s="19"/>
    </row>
    <row r="114" spans="1:10" ht="13.5" customHeight="1">
      <c r="A114" s="10"/>
      <c r="B114" s="10" t="s">
        <v>27</v>
      </c>
      <c r="C114" s="20">
        <v>9.537137938713558</v>
      </c>
      <c r="D114" s="20">
        <v>20.02457002457</v>
      </c>
      <c r="E114" s="20">
        <v>4.805010690713047</v>
      </c>
      <c r="F114" s="15">
        <v>-14.563217955728618</v>
      </c>
      <c r="G114" s="15">
        <v>8.4632516703786251</v>
      </c>
      <c r="H114" s="15">
        <v>16.312706698011723</v>
      </c>
      <c r="I114" s="15">
        <v>11.433926897844415</v>
      </c>
      <c r="J114" s="19"/>
    </row>
    <row r="115" spans="1:10" ht="13.5" customHeight="1">
      <c r="A115" s="10"/>
      <c r="B115" s="10" t="s">
        <v>18</v>
      </c>
      <c r="C115" s="20">
        <v>63.318360969822642</v>
      </c>
      <c r="D115" s="21">
        <v>11.6060961313013</v>
      </c>
      <c r="E115" s="20">
        <v>41.858066628468521</v>
      </c>
      <c r="F115" s="15">
        <v>15.599528028887264</v>
      </c>
      <c r="G115" s="15">
        <v>39.414114513981389</v>
      </c>
      <c r="H115" s="15">
        <v>32.353268738166832</v>
      </c>
      <c r="I115" s="15">
        <v>8.7235996326905365</v>
      </c>
      <c r="J115" s="19"/>
    </row>
    <row r="116" spans="1:10" ht="13.5" customHeight="1">
      <c r="A116" s="10"/>
      <c r="B116" s="10" t="s">
        <v>35</v>
      </c>
      <c r="C116" s="20">
        <v>20.352936994284974</v>
      </c>
      <c r="D116" s="20">
        <v>8.9098532494758906</v>
      </c>
      <c r="E116" s="20">
        <v>64.832288076539157</v>
      </c>
      <c r="F116" s="15">
        <v>14.73277477626327</v>
      </c>
      <c r="G116" s="15">
        <v>22.637106184364058</v>
      </c>
      <c r="H116" s="15">
        <v>27.101235572278441</v>
      </c>
      <c r="I116" s="15">
        <v>3.1197301854974739</v>
      </c>
      <c r="J116" s="19"/>
    </row>
    <row r="117" spans="1:10" ht="13.5" customHeight="1">
      <c r="A117" s="10"/>
      <c r="B117" s="10" t="s">
        <v>36</v>
      </c>
      <c r="C117" s="20">
        <v>-3.6899150352046495</v>
      </c>
      <c r="D117" s="20">
        <v>3.47003154574135</v>
      </c>
      <c r="E117" s="20">
        <v>21.249735225587798</v>
      </c>
      <c r="F117" s="15">
        <v>2.5470501140468969</v>
      </c>
      <c r="G117" s="15">
        <v>8.7809917355371851</v>
      </c>
      <c r="H117" s="15">
        <v>15.292504570383898</v>
      </c>
      <c r="I117" s="15">
        <v>1.8803418803418737</v>
      </c>
      <c r="J117" s="19"/>
    </row>
    <row r="118" spans="1:10" ht="13.5" customHeight="1">
      <c r="A118" s="10"/>
      <c r="B118" s="10" t="s">
        <v>34</v>
      </c>
      <c r="C118" s="20">
        <v>-9.2655089670865447</v>
      </c>
      <c r="D118" s="20">
        <v>0.84121976866458703</v>
      </c>
      <c r="E118" s="20">
        <v>2.1446536605261457</v>
      </c>
      <c r="F118" s="15">
        <v>-2.8663015853804978</v>
      </c>
      <c r="G118" s="15">
        <v>2.2504892367906137</v>
      </c>
      <c r="H118" s="15">
        <v>1.7349123803697069</v>
      </c>
      <c r="I118" s="15">
        <v>8.0108010801080098</v>
      </c>
      <c r="J118" s="19"/>
    </row>
    <row r="119" spans="1:10" ht="13.5" customHeight="1">
      <c r="A119" s="10"/>
      <c r="B119" s="10" t="s">
        <v>22</v>
      </c>
      <c r="C119" s="20">
        <v>-7.8912472188912393</v>
      </c>
      <c r="D119" s="20">
        <v>10.0217864923747</v>
      </c>
      <c r="E119" s="20">
        <v>0.42688839599193784</v>
      </c>
      <c r="F119" s="15">
        <v>-2.1103049376387588</v>
      </c>
      <c r="G119" s="15">
        <v>0.79840319361277068</v>
      </c>
      <c r="H119" s="15">
        <v>-7.0956368444248596</v>
      </c>
      <c r="I119" s="15">
        <v>3.8495971351835294</v>
      </c>
    </row>
    <row r="120" spans="1:10" ht="13.5" customHeight="1">
      <c r="A120" s="10"/>
      <c r="B120" s="17" t="s">
        <v>23</v>
      </c>
      <c r="C120" s="20">
        <v>-2.8115422007703894</v>
      </c>
      <c r="D120" s="21">
        <v>4.80256136606189</v>
      </c>
      <c r="E120" s="20">
        <v>8.4243707589393182</v>
      </c>
      <c r="F120" s="15">
        <v>-2.2337878655446417</v>
      </c>
      <c r="G120" s="15">
        <v>-0.49701789264413776</v>
      </c>
      <c r="H120" s="15">
        <v>4.5931208053691392</v>
      </c>
      <c r="I120" s="15">
        <v>3.1276415891800582</v>
      </c>
    </row>
    <row r="121" spans="1:10" ht="14.45" customHeight="1">
      <c r="A121" s="10"/>
      <c r="B121" s="17" t="s">
        <v>24</v>
      </c>
      <c r="C121" s="20">
        <v>2.2153799993864798</v>
      </c>
      <c r="D121" s="22">
        <v>9.3591047812817898</v>
      </c>
      <c r="E121" s="23">
        <v>11.086941509564269</v>
      </c>
      <c r="F121" s="11">
        <v>6.5559997777024677</v>
      </c>
      <c r="G121" s="11">
        <v>-1.4031805425631489</v>
      </c>
      <c r="H121" s="11">
        <v>15.286812536960383</v>
      </c>
      <c r="I121" s="11">
        <v>7.3465859982713795</v>
      </c>
    </row>
    <row r="122" spans="1:10" ht="14.45" customHeight="1">
      <c r="A122" s="10"/>
      <c r="B122" s="18" t="s">
        <v>25</v>
      </c>
      <c r="C122" s="20">
        <v>3.2879707989310836</v>
      </c>
      <c r="D122" s="22">
        <v>4.2884990253411397</v>
      </c>
      <c r="E122" s="23">
        <v>4.5452698722246083</v>
      </c>
      <c r="F122" s="11">
        <v>10.844117870232807</v>
      </c>
      <c r="G122" s="11">
        <v>2.8720626631853747</v>
      </c>
      <c r="H122" s="11">
        <v>12.06497461928933</v>
      </c>
      <c r="I122" s="11">
        <v>4.9663299663299796</v>
      </c>
    </row>
    <row r="123" spans="1:10" ht="14.45" customHeight="1">
      <c r="A123" s="10"/>
      <c r="B123" s="10" t="s">
        <v>26</v>
      </c>
      <c r="C123" s="20">
        <v>0.45069527774752594</v>
      </c>
      <c r="D123" s="22">
        <v>3.37178349600708</v>
      </c>
      <c r="E123" s="23">
        <v>9.3483428263891852</v>
      </c>
      <c r="F123" s="11">
        <v>13.807130181858909</v>
      </c>
      <c r="G123" s="11">
        <v>0.81632653061225824</v>
      </c>
      <c r="H123" s="11">
        <v>11.859163229228059</v>
      </c>
      <c r="I123" s="11">
        <v>6.8907563025210123</v>
      </c>
    </row>
    <row r="124" spans="1:10" ht="14.45" customHeight="1">
      <c r="A124" s="10"/>
      <c r="B124" s="10"/>
      <c r="C124" s="20"/>
      <c r="D124" s="23"/>
      <c r="E124" s="23"/>
      <c r="F124" s="11"/>
      <c r="G124" s="11"/>
      <c r="H124" s="11"/>
      <c r="I124" s="11"/>
    </row>
    <row r="125" spans="1:10" ht="13.5" customHeight="1">
      <c r="A125" s="6">
        <v>2022</v>
      </c>
      <c r="B125" s="110" t="s">
        <v>145</v>
      </c>
      <c r="C125" s="23">
        <v>2.7644436786559368</v>
      </c>
      <c r="D125" s="22">
        <v>1.5</v>
      </c>
      <c r="E125" s="23">
        <v>15.818626174402553</v>
      </c>
      <c r="F125" s="11">
        <v>15.185490904239003</v>
      </c>
      <c r="G125" s="11">
        <v>8.6705202312138567</v>
      </c>
      <c r="H125" s="11">
        <v>12.725268201670687</v>
      </c>
      <c r="I125" s="11">
        <v>4.723707664884131</v>
      </c>
      <c r="J125" s="19"/>
    </row>
    <row r="126" spans="1:10" ht="13.5" customHeight="1">
      <c r="A126" s="6"/>
      <c r="B126" s="111" t="s">
        <v>146</v>
      </c>
      <c r="C126" s="11">
        <v>5.4206394447561257</v>
      </c>
      <c r="D126" s="11">
        <v>-17.5</v>
      </c>
      <c r="E126" s="11">
        <v>-2.4135221021219451</v>
      </c>
      <c r="F126" s="11" t="s">
        <v>144</v>
      </c>
      <c r="G126" s="11">
        <v>6.1728395061728492</v>
      </c>
      <c r="H126" s="11" t="s">
        <v>144</v>
      </c>
      <c r="I126" s="11">
        <v>2.0813623462630204</v>
      </c>
      <c r="J126" s="19"/>
    </row>
    <row r="127" spans="1:10" ht="13.5" hidden="1" customHeight="1">
      <c r="A127" s="10"/>
      <c r="B127" s="10" t="s">
        <v>27</v>
      </c>
      <c r="C127" s="11" t="s">
        <v>144</v>
      </c>
      <c r="D127" s="11" t="s">
        <v>144</v>
      </c>
      <c r="E127" s="11" t="s">
        <v>144</v>
      </c>
      <c r="F127" s="11" t="s">
        <v>144</v>
      </c>
      <c r="G127" s="11" t="s">
        <v>144</v>
      </c>
      <c r="H127" s="11" t="s">
        <v>144</v>
      </c>
      <c r="I127" s="11" t="s">
        <v>144</v>
      </c>
      <c r="J127" s="19"/>
    </row>
    <row r="128" spans="1:10" ht="13.5" hidden="1" customHeight="1">
      <c r="A128" s="10"/>
      <c r="B128" s="10" t="s">
        <v>18</v>
      </c>
      <c r="C128" s="11" t="s">
        <v>144</v>
      </c>
      <c r="D128" s="11" t="s">
        <v>144</v>
      </c>
      <c r="E128" s="11" t="s">
        <v>144</v>
      </c>
      <c r="F128" s="11" t="s">
        <v>144</v>
      </c>
      <c r="G128" s="11" t="s">
        <v>144</v>
      </c>
      <c r="H128" s="11" t="s">
        <v>144</v>
      </c>
      <c r="I128" s="11" t="s">
        <v>144</v>
      </c>
      <c r="J128" s="19"/>
    </row>
    <row r="129" spans="1:10" ht="13.5" hidden="1" customHeight="1">
      <c r="A129" s="10"/>
      <c r="B129" s="10" t="s">
        <v>35</v>
      </c>
      <c r="C129" s="11" t="s">
        <v>144</v>
      </c>
      <c r="D129" s="11" t="s">
        <v>144</v>
      </c>
      <c r="E129" s="11" t="s">
        <v>144</v>
      </c>
      <c r="F129" s="11" t="s">
        <v>144</v>
      </c>
      <c r="G129" s="11" t="s">
        <v>144</v>
      </c>
      <c r="H129" s="11" t="s">
        <v>144</v>
      </c>
      <c r="I129" s="11" t="s">
        <v>144</v>
      </c>
      <c r="J129" s="19"/>
    </row>
    <row r="130" spans="1:10" ht="13.5" hidden="1" customHeight="1">
      <c r="A130" s="10"/>
      <c r="B130" s="10" t="s">
        <v>36</v>
      </c>
      <c r="C130" s="11" t="s">
        <v>144</v>
      </c>
      <c r="D130" s="11" t="s">
        <v>144</v>
      </c>
      <c r="E130" s="11" t="s">
        <v>144</v>
      </c>
      <c r="F130" s="11" t="s">
        <v>144</v>
      </c>
      <c r="G130" s="11" t="s">
        <v>144</v>
      </c>
      <c r="H130" s="11" t="s">
        <v>144</v>
      </c>
      <c r="I130" s="11" t="s">
        <v>144</v>
      </c>
      <c r="J130" s="19"/>
    </row>
    <row r="131" spans="1:10" ht="13.5" hidden="1" customHeight="1">
      <c r="A131" s="10"/>
      <c r="B131" s="10" t="s">
        <v>34</v>
      </c>
      <c r="C131" s="11" t="s">
        <v>144</v>
      </c>
      <c r="D131" s="11" t="s">
        <v>144</v>
      </c>
      <c r="E131" s="11" t="s">
        <v>144</v>
      </c>
      <c r="F131" s="11" t="s">
        <v>144</v>
      </c>
      <c r="G131" s="11" t="s">
        <v>144</v>
      </c>
      <c r="H131" s="11" t="s">
        <v>144</v>
      </c>
      <c r="I131" s="11" t="s">
        <v>144</v>
      </c>
      <c r="J131" s="19"/>
    </row>
    <row r="132" spans="1:10" ht="13.5" hidden="1" customHeight="1">
      <c r="A132" s="10"/>
      <c r="B132" s="10" t="s">
        <v>22</v>
      </c>
      <c r="C132" s="11" t="s">
        <v>144</v>
      </c>
      <c r="D132" s="11" t="s">
        <v>144</v>
      </c>
      <c r="E132" s="11" t="s">
        <v>144</v>
      </c>
      <c r="F132" s="11" t="s">
        <v>144</v>
      </c>
      <c r="G132" s="11" t="s">
        <v>144</v>
      </c>
      <c r="H132" s="11" t="s">
        <v>144</v>
      </c>
      <c r="I132" s="11" t="s">
        <v>144</v>
      </c>
    </row>
    <row r="133" spans="1:10" ht="13.5" hidden="1" customHeight="1">
      <c r="A133" s="10"/>
      <c r="B133" s="17" t="s">
        <v>23</v>
      </c>
      <c r="C133" s="11" t="s">
        <v>144</v>
      </c>
      <c r="D133" s="11" t="s">
        <v>144</v>
      </c>
      <c r="E133" s="11" t="s">
        <v>144</v>
      </c>
      <c r="F133" s="11" t="s">
        <v>144</v>
      </c>
      <c r="G133" s="11" t="s">
        <v>144</v>
      </c>
      <c r="H133" s="11" t="s">
        <v>144</v>
      </c>
      <c r="I133" s="11" t="s">
        <v>144</v>
      </c>
    </row>
    <row r="134" spans="1:10" ht="14.45" hidden="1" customHeight="1">
      <c r="A134" s="10"/>
      <c r="B134" s="17" t="s">
        <v>24</v>
      </c>
      <c r="C134" s="11" t="s">
        <v>144</v>
      </c>
      <c r="D134" s="11" t="s">
        <v>144</v>
      </c>
      <c r="E134" s="11" t="s">
        <v>144</v>
      </c>
      <c r="F134" s="11" t="s">
        <v>144</v>
      </c>
      <c r="G134" s="11" t="s">
        <v>144</v>
      </c>
      <c r="H134" s="11" t="s">
        <v>144</v>
      </c>
      <c r="I134" s="11" t="s">
        <v>144</v>
      </c>
    </row>
    <row r="135" spans="1:10" ht="14.45" hidden="1" customHeight="1">
      <c r="A135" s="10"/>
      <c r="B135" s="10" t="s">
        <v>37</v>
      </c>
      <c r="C135" s="11" t="s">
        <v>144</v>
      </c>
      <c r="D135" s="11" t="s">
        <v>144</v>
      </c>
      <c r="E135" s="11" t="s">
        <v>144</v>
      </c>
      <c r="F135" s="11" t="s">
        <v>144</v>
      </c>
      <c r="G135" s="11" t="s">
        <v>144</v>
      </c>
      <c r="H135" s="11" t="s">
        <v>144</v>
      </c>
      <c r="I135" s="11" t="s">
        <v>144</v>
      </c>
    </row>
    <row r="136" spans="1:10" ht="14.45" hidden="1" customHeight="1">
      <c r="A136" s="10"/>
      <c r="B136" s="10" t="s">
        <v>38</v>
      </c>
      <c r="C136" s="11" t="s">
        <v>144</v>
      </c>
      <c r="D136" s="11" t="s">
        <v>144</v>
      </c>
      <c r="E136" s="11" t="s">
        <v>144</v>
      </c>
      <c r="F136" s="11" t="s">
        <v>144</v>
      </c>
      <c r="G136" s="11" t="s">
        <v>144</v>
      </c>
      <c r="H136" s="11" t="s">
        <v>144</v>
      </c>
      <c r="I136" s="11" t="s">
        <v>144</v>
      </c>
    </row>
    <row r="137" spans="1:10" ht="6.75" customHeight="1">
      <c r="A137" s="10"/>
      <c r="B137" s="10"/>
      <c r="C137" s="11"/>
      <c r="D137" s="11"/>
      <c r="E137" s="11"/>
      <c r="F137" s="11"/>
      <c r="G137" s="11"/>
      <c r="H137" s="11"/>
      <c r="I137" s="11"/>
    </row>
    <row r="138" spans="1:10" ht="6" customHeight="1">
      <c r="A138" s="6"/>
      <c r="B138" s="10"/>
      <c r="C138" s="11"/>
      <c r="D138" s="11"/>
      <c r="E138" s="11"/>
      <c r="I138" s="1"/>
    </row>
    <row r="139" spans="1:10" ht="15.75" customHeight="1">
      <c r="A139" s="118" t="s">
        <v>70</v>
      </c>
      <c r="B139" s="118"/>
      <c r="C139" s="118"/>
      <c r="D139" s="118"/>
      <c r="E139" s="118"/>
      <c r="F139" s="118"/>
      <c r="G139" s="118"/>
      <c r="H139" s="118"/>
      <c r="I139" s="118"/>
    </row>
    <row r="140" spans="1:10" ht="10.5" customHeight="1">
      <c r="A140" s="24"/>
      <c r="B140" s="24"/>
      <c r="C140" s="24"/>
      <c r="D140" s="24"/>
      <c r="E140" s="24"/>
      <c r="F140" s="24"/>
      <c r="G140" s="24"/>
      <c r="H140" s="24"/>
      <c r="I140" s="24"/>
    </row>
    <row r="141" spans="1:10" ht="15" hidden="1" customHeight="1">
      <c r="A141" s="6">
        <v>2018</v>
      </c>
      <c r="B141" s="10" t="s">
        <v>15</v>
      </c>
      <c r="C141" s="11">
        <v>10.1498754866242</v>
      </c>
      <c r="D141" s="11">
        <v>0.26785714285712497</v>
      </c>
      <c r="E141" s="11">
        <v>-12.748360736762301</v>
      </c>
      <c r="F141" s="11">
        <v>-7.2892938496583204</v>
      </c>
      <c r="G141" s="11">
        <v>-4.1083099906629297</v>
      </c>
      <c r="H141" s="11">
        <v>-7.7917512888611196</v>
      </c>
      <c r="I141" s="11">
        <v>-6.7316209034543997</v>
      </c>
    </row>
    <row r="142" spans="1:10" ht="15" hidden="1" customHeight="1">
      <c r="A142" s="10"/>
      <c r="B142" s="10" t="s">
        <v>16</v>
      </c>
      <c r="C142" s="11">
        <v>-2.2191419019051701</v>
      </c>
      <c r="D142" s="11">
        <v>1.2466607301870001</v>
      </c>
      <c r="E142" s="11">
        <v>-4.1795694864048398</v>
      </c>
      <c r="F142" s="11">
        <v>-1.7199017199017099</v>
      </c>
      <c r="G142" s="11">
        <v>0.48685491723465202</v>
      </c>
      <c r="H142" s="11">
        <v>-2.4651615909187101</v>
      </c>
      <c r="I142" s="11">
        <v>-3.41880341880342</v>
      </c>
    </row>
    <row r="143" spans="1:10" ht="15" hidden="1" customHeight="1">
      <c r="A143" s="10"/>
      <c r="B143" s="10" t="s">
        <v>17</v>
      </c>
      <c r="C143" s="11">
        <v>5.0227375794923903</v>
      </c>
      <c r="D143" s="11">
        <v>-12.840809146877699</v>
      </c>
      <c r="E143" s="11">
        <v>-3.6721744356753598</v>
      </c>
      <c r="F143" s="11">
        <v>4.5499999999999803</v>
      </c>
      <c r="G143" s="11">
        <v>-1.3565891472868301</v>
      </c>
      <c r="H143" s="11">
        <v>12.9413297433448</v>
      </c>
      <c r="I143" s="11">
        <v>11.307767944936099</v>
      </c>
    </row>
    <row r="144" spans="1:10" ht="15" hidden="1" customHeight="1">
      <c r="A144" s="10"/>
      <c r="B144" s="10" t="s">
        <v>18</v>
      </c>
      <c r="C144" s="11">
        <v>-6.2176266013124</v>
      </c>
      <c r="D144" s="11">
        <v>-1.61453077699292</v>
      </c>
      <c r="E144" s="11">
        <v>-4.2069840230755098</v>
      </c>
      <c r="F144" s="11">
        <v>2.8216164514586399</v>
      </c>
      <c r="G144" s="11">
        <v>1.37524557956779</v>
      </c>
      <c r="H144" s="11">
        <v>-14.0346829699696</v>
      </c>
      <c r="I144" s="11">
        <v>-2.9151943462897498</v>
      </c>
    </row>
    <row r="145" spans="1:9" ht="15" hidden="1" customHeight="1">
      <c r="A145" s="10"/>
      <c r="B145" s="10" t="s">
        <v>19</v>
      </c>
      <c r="C145" s="11">
        <v>2.1246348034806899</v>
      </c>
      <c r="D145" s="11">
        <v>2.9743589743589798</v>
      </c>
      <c r="E145" s="11">
        <v>5.0356101779975004</v>
      </c>
      <c r="F145" s="11">
        <v>7.8604651162790704</v>
      </c>
      <c r="G145" s="11">
        <v>2.2286821705426401</v>
      </c>
      <c r="H145" s="11">
        <v>10.224985463165901</v>
      </c>
      <c r="I145" s="11">
        <v>2.6387625113739501</v>
      </c>
    </row>
    <row r="146" spans="1:9" ht="15" hidden="1" customHeight="1">
      <c r="A146" s="10"/>
      <c r="B146" s="10" t="s">
        <v>20</v>
      </c>
      <c r="C146" s="11">
        <v>9.4098167536643</v>
      </c>
      <c r="D146" s="11">
        <v>-6.87250996015936</v>
      </c>
      <c r="E146" s="11">
        <v>-1.6875235084223601</v>
      </c>
      <c r="F146" s="11">
        <v>2.5442000862440701</v>
      </c>
      <c r="G146" s="11">
        <v>-0.56872037914690998</v>
      </c>
      <c r="H146" s="11">
        <v>0.41796859148641402</v>
      </c>
      <c r="I146" s="11">
        <v>-3.6347517730496399</v>
      </c>
    </row>
    <row r="147" spans="1:9" ht="15" hidden="1" customHeight="1">
      <c r="A147" s="10"/>
      <c r="B147" s="10" t="s">
        <v>21</v>
      </c>
      <c r="C147" s="11">
        <v>0.92124685969147901</v>
      </c>
      <c r="D147" s="11">
        <v>3.8502673796791198</v>
      </c>
      <c r="E147" s="11">
        <v>1.4362675655833499</v>
      </c>
      <c r="F147" s="11">
        <v>-9.1673675357443294</v>
      </c>
      <c r="G147" s="11">
        <v>0.66730219256434997</v>
      </c>
      <c r="H147" s="11">
        <v>3.7177725693041501</v>
      </c>
      <c r="I147" s="11">
        <v>1.9319227230910601</v>
      </c>
    </row>
    <row r="148" spans="1:9" ht="15" hidden="1" customHeight="1">
      <c r="A148" s="10"/>
      <c r="B148" s="10" t="s">
        <v>22</v>
      </c>
      <c r="C148" s="11">
        <v>-1.8021916386804999</v>
      </c>
      <c r="D148" s="11">
        <v>-1.54479917610711</v>
      </c>
      <c r="E148" s="11">
        <v>1.74519358192828</v>
      </c>
      <c r="F148" s="11">
        <v>-0.78703703703702399</v>
      </c>
      <c r="G148" s="11">
        <v>0.47348484848484401</v>
      </c>
      <c r="H148" s="11">
        <v>6.4014649731161599</v>
      </c>
      <c r="I148" s="11">
        <v>-3.4296028880866301</v>
      </c>
    </row>
    <row r="149" spans="1:9" ht="15" hidden="1" customHeight="1">
      <c r="A149" s="10"/>
      <c r="B149" s="10" t="s">
        <v>23</v>
      </c>
      <c r="C149" s="11">
        <v>-5.3551947402651798</v>
      </c>
      <c r="D149" s="11">
        <v>-4.4979079497907897</v>
      </c>
      <c r="E149" s="11">
        <v>-3.7831880573088799</v>
      </c>
      <c r="F149" s="11">
        <v>-1.63322445170321</v>
      </c>
      <c r="G149" s="11">
        <v>-0.47125353440151202</v>
      </c>
      <c r="H149" s="11">
        <v>-6.3312461093412198</v>
      </c>
      <c r="I149" s="11">
        <v>2.7102803738317802</v>
      </c>
    </row>
    <row r="150" spans="1:9" ht="15" hidden="1" customHeight="1">
      <c r="A150" s="10"/>
      <c r="B150" s="10" t="s">
        <v>24</v>
      </c>
      <c r="C150" s="11">
        <v>4.1862958144749998</v>
      </c>
      <c r="D150" s="11">
        <v>8.4337349397590309</v>
      </c>
      <c r="E150" s="11">
        <v>2.7459024928671001</v>
      </c>
      <c r="F150" s="11">
        <v>-1.2808349146110201</v>
      </c>
      <c r="G150" s="11">
        <v>-9.4696969696954597E-2</v>
      </c>
      <c r="H150" s="11">
        <v>2.7013291634089001</v>
      </c>
      <c r="I150" s="11">
        <v>3.2757051865332198</v>
      </c>
    </row>
    <row r="151" spans="1:9" ht="15" hidden="1" customHeight="1">
      <c r="A151" s="10"/>
      <c r="B151" s="10" t="s">
        <v>25</v>
      </c>
      <c r="C151" s="11">
        <v>2.3782448739006998</v>
      </c>
      <c r="D151" s="11">
        <v>-1.8181818181818099</v>
      </c>
      <c r="E151" s="11">
        <v>4.1440747534736699</v>
      </c>
      <c r="F151" s="11">
        <v>2.7390677558865901</v>
      </c>
      <c r="G151" s="11">
        <v>1.2322274881516599</v>
      </c>
      <c r="H151" s="11">
        <v>0.92497430626927701</v>
      </c>
      <c r="I151" s="11">
        <v>2.3788546255506602</v>
      </c>
    </row>
    <row r="152" spans="1:9" ht="15" hidden="1" customHeight="1">
      <c r="A152" s="10"/>
      <c r="B152" s="10" t="s">
        <v>26</v>
      </c>
      <c r="C152" s="11">
        <v>4.4695249784434603</v>
      </c>
      <c r="D152" s="11">
        <v>15.329218106995899</v>
      </c>
      <c r="E152" s="11">
        <v>14.5698715453484</v>
      </c>
      <c r="F152" s="11">
        <v>10.523854069223599</v>
      </c>
      <c r="G152" s="11">
        <v>-0.84269662921347799</v>
      </c>
      <c r="H152" s="11">
        <v>6.7586935204043197</v>
      </c>
      <c r="I152" s="11">
        <v>0.17211703958692201</v>
      </c>
    </row>
    <row r="153" spans="1:9" ht="10.5" hidden="1" customHeight="1">
      <c r="A153" s="10"/>
      <c r="B153" s="6"/>
      <c r="C153" s="11"/>
      <c r="D153" s="11"/>
      <c r="E153" s="11"/>
      <c r="F153" s="11"/>
      <c r="G153" s="11"/>
      <c r="H153" s="11"/>
      <c r="I153" s="11"/>
    </row>
    <row r="154" spans="1:9" ht="15" hidden="1" customHeight="1">
      <c r="A154" s="6">
        <v>2019</v>
      </c>
      <c r="B154" s="10" t="s">
        <v>15</v>
      </c>
      <c r="C154" s="15">
        <f>'[1]2'!E104</f>
        <v>-1.09742402912522</v>
      </c>
      <c r="D154" s="11">
        <v>7.0472792149866201</v>
      </c>
      <c r="E154" s="11">
        <v>-5.6000067950939503</v>
      </c>
      <c r="F154" s="11">
        <v>-7.7016326667894601</v>
      </c>
      <c r="G154" s="11">
        <v>-26.741393114491601</v>
      </c>
      <c r="H154" s="11">
        <v>-8.5424829679833607</v>
      </c>
      <c r="I154" s="11">
        <v>-5.6701030927835099</v>
      </c>
    </row>
    <row r="155" spans="1:9" ht="15" hidden="1" customHeight="1">
      <c r="A155" s="6"/>
      <c r="B155" s="10" t="s">
        <v>16</v>
      </c>
      <c r="C155" s="15">
        <f>'[1]2'!E105</f>
        <v>-3.9240177811317798</v>
      </c>
      <c r="D155" s="11">
        <v>-15.25</v>
      </c>
      <c r="E155" s="11">
        <v>-18.362590989661602</v>
      </c>
      <c r="F155" s="11">
        <v>3.1312206172401602E-2</v>
      </c>
      <c r="G155" s="11">
        <v>2.6229508196721398</v>
      </c>
      <c r="H155" s="11">
        <v>-4.2031726427110199</v>
      </c>
      <c r="I155" s="11">
        <v>-9.1074681238615707</v>
      </c>
    </row>
    <row r="156" spans="1:9" ht="15" hidden="1" customHeight="1">
      <c r="A156" s="6"/>
      <c r="B156" s="10" t="s">
        <v>27</v>
      </c>
      <c r="C156" s="15">
        <f>'[1]2'!E106</f>
        <v>3.1592124280910299</v>
      </c>
      <c r="D156" s="11">
        <v>-3.34316617502459</v>
      </c>
      <c r="E156" s="11">
        <v>7.0130385425047699</v>
      </c>
      <c r="F156" s="11">
        <v>5.4809538587370499</v>
      </c>
      <c r="G156" s="11">
        <v>3.9403620873269301</v>
      </c>
      <c r="H156" s="11">
        <v>14.4963738920226</v>
      </c>
      <c r="I156" s="11">
        <v>16.232464929859699</v>
      </c>
    </row>
    <row r="157" spans="1:9" ht="15" hidden="1" customHeight="1">
      <c r="A157" s="10"/>
      <c r="B157" s="10" t="s">
        <v>28</v>
      </c>
      <c r="C157" s="15">
        <f>'[1]2'!E107</f>
        <v>-5.90683663197896</v>
      </c>
      <c r="D157" s="11">
        <v>-5.6968463886062999</v>
      </c>
      <c r="E157" s="11">
        <v>-4.9992790491688499</v>
      </c>
      <c r="F157" s="11">
        <v>-0.35484893327478101</v>
      </c>
      <c r="G157" s="11">
        <v>3.4836065573770401</v>
      </c>
      <c r="H157" s="11">
        <v>-10.6376240411007</v>
      </c>
      <c r="I157" s="11">
        <v>-3.9655172413792998</v>
      </c>
    </row>
    <row r="158" spans="1:9" ht="15" hidden="1" customHeight="1">
      <c r="A158" s="10"/>
      <c r="B158" s="10" t="s">
        <v>19</v>
      </c>
      <c r="C158" s="15">
        <f>'[1]2'!E108</f>
        <v>3.74582210867842</v>
      </c>
      <c r="D158" s="11">
        <v>6.3646170442286802</v>
      </c>
      <c r="E158" s="11">
        <v>6.26843018213357</v>
      </c>
      <c r="F158" s="11">
        <v>8.9128998542702806</v>
      </c>
      <c r="G158" s="11">
        <v>-0.198019801980195</v>
      </c>
      <c r="H158" s="11">
        <v>6.9698759598346101</v>
      </c>
      <c r="I158" s="11">
        <v>4.6678635547576199</v>
      </c>
    </row>
    <row r="159" spans="1:9" ht="15" hidden="1" customHeight="1">
      <c r="A159" s="10"/>
      <c r="B159" s="10" t="s">
        <v>33</v>
      </c>
      <c r="C159" s="15">
        <f>'[1]2'!E109</f>
        <v>9.6305916806797001</v>
      </c>
      <c r="D159" s="11">
        <v>-12.3732251521298</v>
      </c>
      <c r="E159" s="11">
        <v>-3.78384444308421</v>
      </c>
      <c r="F159" s="11">
        <v>-6.4876464877380604</v>
      </c>
      <c r="G159" s="11">
        <v>0.99206349206349398</v>
      </c>
      <c r="H159" s="11">
        <v>-2.3927848334253699</v>
      </c>
      <c r="I159" s="11">
        <v>-5.6603773584905603</v>
      </c>
    </row>
    <row r="160" spans="1:9" ht="15" hidden="1" customHeight="1">
      <c r="B160" s="10" t="s">
        <v>34</v>
      </c>
      <c r="C160" s="15">
        <f>'[1]2'!E110</f>
        <v>-0.18646828942049401</v>
      </c>
      <c r="D160" s="11">
        <v>-2.31481481481481</v>
      </c>
      <c r="E160" s="11">
        <v>2.3040301973216799</v>
      </c>
      <c r="F160" s="11">
        <v>-5.2859318018128398</v>
      </c>
      <c r="G160" s="11">
        <v>3.1434184675835</v>
      </c>
      <c r="H160" s="11">
        <v>-2.4665283801621598</v>
      </c>
      <c r="I160" s="11">
        <v>0.45454545454546702</v>
      </c>
    </row>
    <row r="161" spans="1:9" ht="15" hidden="1" customHeight="1">
      <c r="B161" s="10" t="s">
        <v>30</v>
      </c>
      <c r="C161" s="15">
        <f>'[1]2'!E111</f>
        <v>-2.6945147679385602</v>
      </c>
      <c r="D161" s="11">
        <v>-15.4028436018957</v>
      </c>
      <c r="E161" s="11">
        <v>2.38583835996931</v>
      </c>
      <c r="F161" s="11">
        <v>-2.1136693201416801</v>
      </c>
      <c r="G161" s="11">
        <v>-4</v>
      </c>
      <c r="H161" s="11">
        <v>2.07648582808089</v>
      </c>
      <c r="I161" s="11">
        <v>0.81447963800904699</v>
      </c>
    </row>
    <row r="162" spans="1:9" ht="15" hidden="1" customHeight="1">
      <c r="B162" s="10" t="s">
        <v>31</v>
      </c>
      <c r="C162" s="15">
        <f>'[1]2'!E112</f>
        <v>-5.4260711888687503</v>
      </c>
      <c r="D162" s="11">
        <v>1.9607843137254799</v>
      </c>
      <c r="E162" s="11">
        <v>-3.6178483216584998</v>
      </c>
      <c r="F162" s="11">
        <v>-1.9370851050487501</v>
      </c>
      <c r="G162" s="11">
        <v>-1.1904761904762</v>
      </c>
      <c r="H162" s="11">
        <v>-3.8563527539965201</v>
      </c>
      <c r="I162" s="11">
        <v>1.7055655296229699</v>
      </c>
    </row>
    <row r="163" spans="1:9" s="1" customFormat="1" ht="15" hidden="1" customHeight="1">
      <c r="A163" s="3"/>
      <c r="B163" s="10" t="s">
        <v>32</v>
      </c>
      <c r="C163" s="15">
        <f>'[1]2'!E113</f>
        <v>3.4816341775593602</v>
      </c>
      <c r="D163" s="11">
        <v>0.137362637362656</v>
      </c>
      <c r="E163" s="11">
        <v>2.4786270926544498</v>
      </c>
      <c r="F163" s="11">
        <v>1.5754794770110401</v>
      </c>
      <c r="G163" s="11">
        <v>4.11646586345383</v>
      </c>
      <c r="H163" s="11">
        <v>0.52403467297084205</v>
      </c>
      <c r="I163" s="11">
        <v>2.29479258605474</v>
      </c>
    </row>
    <row r="164" spans="1:9" s="1" customFormat="1" ht="15" hidden="1" customHeight="1">
      <c r="A164" s="16"/>
      <c r="B164" s="3" t="s">
        <v>25</v>
      </c>
      <c r="C164" s="15">
        <f>'[1]2'!E114</f>
        <v>2.7823757766221302</v>
      </c>
      <c r="D164" s="11">
        <v>-0.54869684499314497</v>
      </c>
      <c r="E164" s="11">
        <v>2.8409207370815999</v>
      </c>
      <c r="F164" s="11">
        <v>0.404489832612342</v>
      </c>
      <c r="G164" s="11">
        <v>8.5824493731918796</v>
      </c>
      <c r="H164" s="11">
        <v>-0.43507231607414099</v>
      </c>
      <c r="I164" s="11">
        <v>3.9689387402933498</v>
      </c>
    </row>
    <row r="165" spans="1:9" s="1" customFormat="1" ht="15" hidden="1" customHeight="1">
      <c r="A165" s="16"/>
      <c r="B165" s="3" t="s">
        <v>26</v>
      </c>
      <c r="C165" s="15">
        <f>'[1]2'!E115</f>
        <v>4.3950424764357603</v>
      </c>
      <c r="D165" s="11">
        <v>22.068965517241399</v>
      </c>
      <c r="E165" s="11">
        <v>16.102286090128199</v>
      </c>
      <c r="F165" s="11">
        <v>8.5494953586102707</v>
      </c>
      <c r="G165" s="11">
        <v>14.0319715808171</v>
      </c>
      <c r="H165" s="11">
        <v>6.4679946460908404</v>
      </c>
      <c r="I165" s="11">
        <v>0.91286307053941596</v>
      </c>
    </row>
    <row r="166" spans="1:9" s="1" customFormat="1" ht="15" hidden="1" customHeight="1">
      <c r="A166" s="6"/>
      <c r="B166" s="3"/>
      <c r="C166" s="15"/>
      <c r="D166" s="11"/>
      <c r="E166" s="11"/>
      <c r="F166" s="11"/>
      <c r="G166" s="11"/>
      <c r="H166" s="11"/>
      <c r="I166" s="11"/>
    </row>
    <row r="167" spans="1:9" s="1" customFormat="1" ht="13.5" hidden="1" customHeight="1">
      <c r="A167" s="6">
        <v>2020</v>
      </c>
      <c r="B167" s="3" t="s">
        <v>15</v>
      </c>
      <c r="C167" s="15">
        <v>-1.32319711817385</v>
      </c>
      <c r="D167" s="11">
        <v>4.2937853107344504</v>
      </c>
      <c r="E167" s="11">
        <v>-6.4908012122764402</v>
      </c>
      <c r="F167" s="11">
        <v>-7.4688758306760299</v>
      </c>
      <c r="G167" s="11">
        <v>-27.111826226870502</v>
      </c>
      <c r="H167" s="11">
        <v>-6.0648592745807797</v>
      </c>
      <c r="I167" s="11">
        <v>-8.2236842105263204</v>
      </c>
    </row>
    <row r="168" spans="1:9" ht="13.5" hidden="1" customHeight="1">
      <c r="A168" s="10"/>
      <c r="B168" s="10" t="s">
        <v>16</v>
      </c>
      <c r="C168" s="15">
        <v>-4.2371624701012403</v>
      </c>
      <c r="D168" s="11">
        <v>-41.278439869989199</v>
      </c>
      <c r="E168" s="11">
        <v>-26.191432640689499</v>
      </c>
      <c r="F168" s="11">
        <v>-0.54289728645299795</v>
      </c>
      <c r="G168" s="11">
        <v>1.6556291390728399</v>
      </c>
      <c r="H168" s="11">
        <v>-3.11418685121106</v>
      </c>
      <c r="I168" s="11">
        <v>-12.455197132616499</v>
      </c>
    </row>
    <row r="169" spans="1:9" ht="13.5" hidden="1" customHeight="1">
      <c r="A169" s="10"/>
      <c r="B169" s="10" t="s">
        <v>17</v>
      </c>
      <c r="C169" s="15">
        <v>-10.348031315674101</v>
      </c>
      <c r="D169" s="11">
        <v>1.4760147601476099</v>
      </c>
      <c r="E169" s="11">
        <v>6.4469843154717701</v>
      </c>
      <c r="F169" s="11">
        <v>1.63633394584544</v>
      </c>
      <c r="G169" s="11">
        <v>-2.4972855591748102</v>
      </c>
      <c r="H169" s="11">
        <v>1.8547077922077999</v>
      </c>
      <c r="I169" s="11">
        <v>9.2118730808597693</v>
      </c>
    </row>
    <row r="170" spans="1:9" ht="13.5" hidden="1" customHeight="1">
      <c r="A170" s="10"/>
      <c r="B170" s="10" t="s">
        <v>18</v>
      </c>
      <c r="C170" s="15">
        <v>-34.8514430214992</v>
      </c>
      <c r="D170" s="11">
        <v>5.2727272727272796</v>
      </c>
      <c r="E170" s="11">
        <v>-29.017151622199499</v>
      </c>
      <c r="F170" s="11">
        <v>-13.2942588410639</v>
      </c>
      <c r="G170" s="11">
        <v>-16.369710467706</v>
      </c>
      <c r="H170" s="11">
        <v>-28.445630951906601</v>
      </c>
      <c r="I170" s="11">
        <v>2.0618556701030899</v>
      </c>
    </row>
    <row r="171" spans="1:9" ht="13.5" hidden="1" customHeight="1">
      <c r="A171" s="10"/>
      <c r="B171" s="10" t="s">
        <v>19</v>
      </c>
      <c r="C171" s="15">
        <v>32.880303688422501</v>
      </c>
      <c r="D171" s="11">
        <v>12.435233160621801</v>
      </c>
      <c r="E171" s="11">
        <v>-13.0768601129574</v>
      </c>
      <c r="F171" s="11">
        <v>4.0036910819198397</v>
      </c>
      <c r="G171" s="11">
        <v>14.114513981358201</v>
      </c>
      <c r="H171" s="11">
        <v>9.5166499610201498</v>
      </c>
      <c r="I171" s="11">
        <v>8.9072543617998008</v>
      </c>
    </row>
    <row r="172" spans="1:9" ht="13.5" hidden="1" customHeight="1">
      <c r="A172" s="10"/>
      <c r="B172" s="10" t="s">
        <v>33</v>
      </c>
      <c r="C172" s="15">
        <v>18.782380656053199</v>
      </c>
      <c r="D172" s="11">
        <v>-0.92165898617511699</v>
      </c>
      <c r="E172" s="11">
        <v>33.369116899259801</v>
      </c>
      <c r="F172" s="11">
        <v>-2.3843776913622698</v>
      </c>
      <c r="G172" s="11">
        <v>12.9521586931155</v>
      </c>
      <c r="H172" s="11">
        <v>11.2523516550567</v>
      </c>
      <c r="I172" s="11">
        <v>-1.34907251264755</v>
      </c>
    </row>
    <row r="173" spans="1:9" ht="13.5" hidden="1" customHeight="1">
      <c r="A173" s="10"/>
      <c r="B173" s="10" t="s">
        <v>34</v>
      </c>
      <c r="C173" s="15">
        <v>6.4824848877807204</v>
      </c>
      <c r="D173" s="11">
        <v>-0.31007751937984601</v>
      </c>
      <c r="E173" s="11">
        <v>24.643084092353298</v>
      </c>
      <c r="F173" s="11">
        <v>0.25454961660243203</v>
      </c>
      <c r="G173" s="11">
        <v>5.5785123966942196</v>
      </c>
      <c r="H173" s="11">
        <v>4.5840950639853899</v>
      </c>
      <c r="I173" s="11">
        <v>-5.0427350427350497</v>
      </c>
    </row>
    <row r="174" spans="1:9" ht="13.5" hidden="1" customHeight="1">
      <c r="A174" s="10"/>
      <c r="B174" s="10" t="s">
        <v>30</v>
      </c>
      <c r="C174" s="15">
        <v>0.13837020905342901</v>
      </c>
      <c r="D174" s="11">
        <v>-3.7325038880248802</v>
      </c>
      <c r="E174" s="11">
        <v>1.6461604694899299</v>
      </c>
      <c r="F174" s="11">
        <v>1.3333332898105801</v>
      </c>
      <c r="G174" s="11">
        <v>-1.9569471624266199</v>
      </c>
      <c r="H174" s="11">
        <v>9.0722370318577106</v>
      </c>
      <c r="I174" s="11">
        <v>0.54005400540056303</v>
      </c>
    </row>
    <row r="175" spans="1:9" ht="13.5" hidden="1" customHeight="1">
      <c r="A175" s="10"/>
      <c r="B175" s="10" t="s">
        <v>23</v>
      </c>
      <c r="C175" s="15">
        <v>-2.0795474810716601</v>
      </c>
      <c r="D175" s="11">
        <v>1.9386106623586601</v>
      </c>
      <c r="E175" s="11">
        <v>-7.35964511418985</v>
      </c>
      <c r="F175" s="11">
        <v>-1.4341056391235001</v>
      </c>
      <c r="G175" s="11">
        <v>0.39920159680637801</v>
      </c>
      <c r="H175" s="11">
        <v>-4.4833526984254197</v>
      </c>
      <c r="I175" s="11">
        <v>5.9086839749328401</v>
      </c>
    </row>
    <row r="176" spans="1:9" ht="13.5" hidden="1" customHeight="1">
      <c r="A176" s="10"/>
      <c r="B176" s="17" t="s">
        <v>24</v>
      </c>
      <c r="C176" s="15">
        <v>-0.427921835419731</v>
      </c>
      <c r="D176" s="11">
        <v>55.784469096671899</v>
      </c>
      <c r="E176" s="11">
        <v>4.5358294431878203</v>
      </c>
      <c r="F176" s="11">
        <v>-5.3439389004602598</v>
      </c>
      <c r="G176" s="11">
        <v>6.2624254473161196</v>
      </c>
      <c r="H176" s="11">
        <v>-0.69630872483222095</v>
      </c>
      <c r="I176" s="11">
        <v>-2.19780219780219</v>
      </c>
    </row>
    <row r="177" spans="1:10" ht="13.5" hidden="1" customHeight="1">
      <c r="A177" s="10"/>
      <c r="B177" s="10" t="s">
        <v>25</v>
      </c>
      <c r="C177" s="15">
        <v>2.46265472464655</v>
      </c>
      <c r="D177" s="11">
        <v>4.3743641912512699</v>
      </c>
      <c r="E177" s="11">
        <v>13.3139976520958</v>
      </c>
      <c r="F177" s="11">
        <v>-1.16413842533359</v>
      </c>
      <c r="G177" s="11">
        <v>7.4836295603367704</v>
      </c>
      <c r="H177" s="11">
        <v>4.0170651347469697</v>
      </c>
      <c r="I177" s="11">
        <v>2.6793431287813299</v>
      </c>
    </row>
    <row r="178" spans="1:10" ht="13.5" hidden="1" customHeight="1">
      <c r="A178" s="6"/>
      <c r="B178" s="10" t="s">
        <v>26</v>
      </c>
      <c r="C178" s="15">
        <v>4.6492774616256902</v>
      </c>
      <c r="D178" s="11">
        <v>9.8440545808966995</v>
      </c>
      <c r="E178" s="11">
        <v>13.235622727365101</v>
      </c>
      <c r="F178" s="11">
        <v>4.8102221331084003</v>
      </c>
      <c r="G178" s="11">
        <v>6.6144473455178296</v>
      </c>
      <c r="H178" s="11">
        <v>10.261928934010101</v>
      </c>
      <c r="I178" s="11">
        <v>0.168350168350173</v>
      </c>
    </row>
    <row r="179" spans="1:10" s="1" customFormat="1" ht="15" hidden="1" customHeight="1">
      <c r="A179" s="6"/>
      <c r="B179" s="10"/>
      <c r="C179" s="15"/>
      <c r="D179" s="11"/>
      <c r="E179" s="11"/>
      <c r="F179" s="11"/>
      <c r="G179" s="11"/>
      <c r="H179" s="11"/>
      <c r="I179" s="11"/>
    </row>
    <row r="180" spans="1:10" ht="13.5" customHeight="1">
      <c r="A180" s="6">
        <v>2021</v>
      </c>
      <c r="B180" s="3" t="s">
        <v>15</v>
      </c>
      <c r="C180" s="15">
        <v>-1.4363847436161481</v>
      </c>
      <c r="D180" s="15">
        <v>3.37178349600708</v>
      </c>
      <c r="E180" s="15">
        <v>-10.447145355877467</v>
      </c>
      <c r="F180" s="15">
        <v>-4.2571274409940827</v>
      </c>
      <c r="G180" s="15">
        <v>-29.387755102040813</v>
      </c>
      <c r="H180" s="15">
        <v>-13.144519740718906</v>
      </c>
      <c r="I180" s="15">
        <v>-5.7142857142857224</v>
      </c>
      <c r="J180" s="19"/>
    </row>
    <row r="181" spans="1:10" ht="13.5" customHeight="1">
      <c r="A181" s="6"/>
      <c r="B181" s="10" t="s">
        <v>16</v>
      </c>
      <c r="C181" s="15">
        <v>-3.1573358431233767</v>
      </c>
      <c r="D181" s="15">
        <v>-6.2999112688553698</v>
      </c>
      <c r="E181" s="15">
        <v>-12.060538071676106</v>
      </c>
      <c r="F181" s="15">
        <v>-2.6610193031881977</v>
      </c>
      <c r="G181" s="15">
        <v>3.0057803468207993</v>
      </c>
      <c r="H181" s="15">
        <v>5.5209260908281266</v>
      </c>
      <c r="I181" s="15">
        <v>-11.17647058823529</v>
      </c>
      <c r="J181" s="19"/>
    </row>
    <row r="182" spans="1:10" ht="13.5" customHeight="1">
      <c r="A182" s="10"/>
      <c r="B182" s="10" t="s">
        <v>27</v>
      </c>
      <c r="C182" s="15">
        <v>0.10806817898074694</v>
      </c>
      <c r="D182" s="15">
        <v>-7.4810606060605904</v>
      </c>
      <c r="E182" s="15">
        <v>2.7267446495893921</v>
      </c>
      <c r="F182" s="15">
        <v>6.0683936734168213</v>
      </c>
      <c r="G182" s="15">
        <v>9.3153759820426671</v>
      </c>
      <c r="H182" s="15">
        <v>17.303596544102902</v>
      </c>
      <c r="I182" s="15">
        <v>12.488174077578051</v>
      </c>
      <c r="J182" s="19"/>
    </row>
    <row r="183" spans="1:10" ht="13.5" customHeight="1">
      <c r="A183" s="10"/>
      <c r="B183" s="10" t="s">
        <v>18</v>
      </c>
      <c r="C183" s="15">
        <v>-2.8644006452773429</v>
      </c>
      <c r="D183" s="15">
        <v>-2.5588536335721601</v>
      </c>
      <c r="E183" s="15">
        <v>-3.9216773292235416</v>
      </c>
      <c r="F183" s="15">
        <v>17.316482614877899</v>
      </c>
      <c r="G183" s="15">
        <v>7.4948665297741144</v>
      </c>
      <c r="H183" s="15">
        <v>-18.577643794320181</v>
      </c>
      <c r="I183" s="15">
        <v>-0.42052144659378143</v>
      </c>
      <c r="J183" s="19"/>
    </row>
    <row r="184" spans="1:10" ht="13.5" customHeight="1">
      <c r="A184" s="10"/>
      <c r="B184" s="10" t="s">
        <v>35</v>
      </c>
      <c r="C184" s="15">
        <v>-2.0775452152053009</v>
      </c>
      <c r="D184" s="15">
        <v>9.1386554621848894</v>
      </c>
      <c r="E184" s="15">
        <v>1.0005308468160763</v>
      </c>
      <c r="F184" s="15">
        <v>3.2238822101428894</v>
      </c>
      <c r="G184" s="15">
        <v>0.38204393505252199</v>
      </c>
      <c r="H184" s="15">
        <v>5.1708179064288089</v>
      </c>
      <c r="I184" s="15">
        <v>3.2939189189189051</v>
      </c>
      <c r="J184" s="19"/>
    </row>
    <row r="185" spans="1:10" ht="13.5" customHeight="1">
      <c r="A185" s="10"/>
      <c r="B185" s="10" t="s">
        <v>36</v>
      </c>
      <c r="C185" s="15">
        <v>-4.9467220409559083</v>
      </c>
      <c r="D185" s="15">
        <v>-5.29355149181906</v>
      </c>
      <c r="E185" s="15">
        <v>-1.8944024862604323</v>
      </c>
      <c r="F185" s="15">
        <v>-12.752096056960966</v>
      </c>
      <c r="G185" s="15">
        <v>0.19029495718363876</v>
      </c>
      <c r="H185" s="15">
        <v>0.91610993319197576</v>
      </c>
      <c r="I185" s="15">
        <v>-2.5347506132461035</v>
      </c>
      <c r="J185" s="19"/>
    </row>
    <row r="186" spans="1:10" ht="13.5" customHeight="1">
      <c r="A186" s="10"/>
      <c r="B186" s="10" t="s">
        <v>34</v>
      </c>
      <c r="C186" s="15">
        <v>0.31798927126229781</v>
      </c>
      <c r="D186" s="15">
        <v>-2.54065040650406</v>
      </c>
      <c r="E186" s="15">
        <v>5.0033192411166709</v>
      </c>
      <c r="F186" s="15">
        <v>-5.0377833753148593</v>
      </c>
      <c r="G186" s="15">
        <v>-0.75973409306742212</v>
      </c>
      <c r="H186" s="15">
        <v>-7.714263061920235</v>
      </c>
      <c r="I186" s="15">
        <v>0.67114093959730781</v>
      </c>
      <c r="J186" s="19"/>
    </row>
    <row r="187" spans="1:10" ht="13.5" customHeight="1">
      <c r="A187" s="10"/>
      <c r="B187" s="10" t="s">
        <v>22</v>
      </c>
      <c r="C187" s="15">
        <v>1.6550628155616698</v>
      </c>
      <c r="D187" s="15">
        <v>5.3180396246089696</v>
      </c>
      <c r="E187" s="15">
        <v>-6.322164176621925E-2</v>
      </c>
      <c r="F187" s="15">
        <v>2.1220159151193627</v>
      </c>
      <c r="G187" s="15">
        <v>-3.3492822966507134</v>
      </c>
      <c r="H187" s="15">
        <v>-0.39518900343644248</v>
      </c>
      <c r="I187" s="15">
        <v>-3.3333333333333286</v>
      </c>
    </row>
    <row r="188" spans="1:10" ht="13.5" customHeight="1">
      <c r="A188" s="10"/>
      <c r="B188" s="17" t="s">
        <v>23</v>
      </c>
      <c r="C188" s="15">
        <v>3.3206669287260793</v>
      </c>
      <c r="D188" s="15">
        <v>-2.7722772277227801</v>
      </c>
      <c r="E188" s="15">
        <v>1.7757652438348259E-2</v>
      </c>
      <c r="F188" s="15">
        <v>-1.5584415584415581</v>
      </c>
      <c r="G188" s="15">
        <v>-0.8910891089108901</v>
      </c>
      <c r="H188" s="15">
        <v>7.5340693462135704</v>
      </c>
      <c r="I188" s="15">
        <v>5.1724137931034448</v>
      </c>
    </row>
    <row r="189" spans="1:10" ht="15" customHeight="1">
      <c r="A189" s="10"/>
      <c r="B189" s="17" t="s">
        <v>24</v>
      </c>
      <c r="C189" s="15">
        <v>4.7222894301540919</v>
      </c>
      <c r="D189" s="11">
        <v>9.4704684317718808</v>
      </c>
      <c r="E189" s="11">
        <v>7.1029095186311508</v>
      </c>
      <c r="F189" s="11">
        <v>3.1662269129287637</v>
      </c>
      <c r="G189" s="11">
        <v>5.2947052947053095</v>
      </c>
      <c r="H189" s="11">
        <v>9.4565871265289729</v>
      </c>
      <c r="I189" s="11">
        <v>1.8032786885245855</v>
      </c>
    </row>
    <row r="190" spans="1:10" ht="15" customHeight="1">
      <c r="A190" s="10"/>
      <c r="B190" s="18" t="s">
        <v>25</v>
      </c>
      <c r="C190" s="15">
        <v>3.5378402863027736</v>
      </c>
      <c r="D190" s="11">
        <v>-0.465116279069761</v>
      </c>
      <c r="E190" s="11">
        <v>6.6411794568944913</v>
      </c>
      <c r="F190" s="11">
        <v>2.8132992327365685</v>
      </c>
      <c r="G190" s="11">
        <v>12.144212523719162</v>
      </c>
      <c r="H190" s="11">
        <v>1.1101747700875677</v>
      </c>
      <c r="I190" s="11">
        <v>0.40257648953301839</v>
      </c>
    </row>
    <row r="191" spans="1:10" ht="15" customHeight="1">
      <c r="A191" s="10"/>
      <c r="B191" s="10" t="s">
        <v>26</v>
      </c>
      <c r="C191" s="15">
        <v>1.7746074399883849</v>
      </c>
      <c r="D191" s="11">
        <v>8.8785046728971899</v>
      </c>
      <c r="E191" s="11">
        <v>18.437952374938064</v>
      </c>
      <c r="F191" s="11">
        <v>7.6119402985074629</v>
      </c>
      <c r="G191" s="11">
        <v>4.4839255499153978</v>
      </c>
      <c r="H191" s="11">
        <v>10.05942890273954</v>
      </c>
      <c r="I191" s="11">
        <v>2.0048115477145245</v>
      </c>
    </row>
    <row r="192" spans="1:10" ht="15" customHeight="1">
      <c r="B192" s="10"/>
      <c r="C192" s="3"/>
      <c r="D192" s="3"/>
      <c r="E192" s="3"/>
      <c r="F192" s="3"/>
      <c r="G192" s="3"/>
      <c r="H192" s="3"/>
    </row>
    <row r="193" spans="1:10" ht="13.5" customHeight="1">
      <c r="A193" s="6">
        <v>2022</v>
      </c>
      <c r="B193" s="110" t="s">
        <v>145</v>
      </c>
      <c r="C193" s="11">
        <v>0.83389727440916772</v>
      </c>
      <c r="D193" s="11">
        <v>1.5</v>
      </c>
      <c r="E193" s="11">
        <v>-5.1481867325092026</v>
      </c>
      <c r="F193" s="11">
        <v>-3.0975496994914522</v>
      </c>
      <c r="G193" s="11">
        <v>-23.886639676113361</v>
      </c>
      <c r="H193" s="11">
        <v>-12.472013696826039</v>
      </c>
      <c r="I193" s="11">
        <v>-7.6257861635220223</v>
      </c>
      <c r="J193" s="19"/>
    </row>
    <row r="194" spans="1:10" ht="13.5" customHeight="1">
      <c r="A194" s="6"/>
      <c r="B194" s="111" t="s">
        <v>146</v>
      </c>
      <c r="C194" s="11">
        <v>-0.65420280115678908</v>
      </c>
      <c r="D194" s="11">
        <v>-26.5</v>
      </c>
      <c r="E194" s="11">
        <v>-25.903953092163874</v>
      </c>
      <c r="F194" s="11" t="s">
        <v>144</v>
      </c>
      <c r="G194" s="11">
        <v>0.63829787234041646</v>
      </c>
      <c r="H194" s="11" t="s">
        <v>144</v>
      </c>
      <c r="I194" s="11">
        <v>-15.172955974842765</v>
      </c>
      <c r="J194" s="19"/>
    </row>
    <row r="195" spans="1:10" ht="13.5" hidden="1" customHeight="1">
      <c r="A195" s="10"/>
      <c r="B195" s="10" t="s">
        <v>27</v>
      </c>
      <c r="C195" s="11" t="s">
        <v>144</v>
      </c>
      <c r="D195" s="11" t="s">
        <v>144</v>
      </c>
      <c r="E195" s="11" t="s">
        <v>144</v>
      </c>
      <c r="F195" s="11" t="s">
        <v>144</v>
      </c>
      <c r="G195" s="11" t="s">
        <v>144</v>
      </c>
      <c r="H195" s="11" t="s">
        <v>144</v>
      </c>
      <c r="I195" s="11" t="s">
        <v>144</v>
      </c>
      <c r="J195" s="19"/>
    </row>
    <row r="196" spans="1:10" ht="13.5" hidden="1" customHeight="1">
      <c r="A196" s="10"/>
      <c r="B196" s="10" t="s">
        <v>18</v>
      </c>
      <c r="C196" s="11" t="s">
        <v>144</v>
      </c>
      <c r="D196" s="11" t="s">
        <v>144</v>
      </c>
      <c r="E196" s="11" t="s">
        <v>144</v>
      </c>
      <c r="F196" s="11" t="s">
        <v>144</v>
      </c>
      <c r="G196" s="11" t="s">
        <v>144</v>
      </c>
      <c r="H196" s="11" t="s">
        <v>144</v>
      </c>
      <c r="I196" s="11" t="s">
        <v>144</v>
      </c>
      <c r="J196" s="19"/>
    </row>
    <row r="197" spans="1:10" ht="13.5" hidden="1" customHeight="1">
      <c r="A197" s="10"/>
      <c r="B197" s="10" t="s">
        <v>35</v>
      </c>
      <c r="C197" s="11" t="s">
        <v>144</v>
      </c>
      <c r="D197" s="11" t="s">
        <v>144</v>
      </c>
      <c r="E197" s="11" t="s">
        <v>144</v>
      </c>
      <c r="F197" s="11" t="s">
        <v>144</v>
      </c>
      <c r="G197" s="11" t="s">
        <v>144</v>
      </c>
      <c r="H197" s="11" t="s">
        <v>144</v>
      </c>
      <c r="I197" s="11" t="s">
        <v>144</v>
      </c>
      <c r="J197" s="19"/>
    </row>
    <row r="198" spans="1:10" ht="13.5" hidden="1" customHeight="1">
      <c r="A198" s="10"/>
      <c r="B198" s="10" t="s">
        <v>36</v>
      </c>
      <c r="C198" s="11" t="s">
        <v>144</v>
      </c>
      <c r="D198" s="11" t="s">
        <v>144</v>
      </c>
      <c r="E198" s="11" t="s">
        <v>144</v>
      </c>
      <c r="F198" s="11" t="s">
        <v>144</v>
      </c>
      <c r="G198" s="11" t="s">
        <v>144</v>
      </c>
      <c r="H198" s="11" t="s">
        <v>144</v>
      </c>
      <c r="I198" s="11" t="s">
        <v>144</v>
      </c>
      <c r="J198" s="19"/>
    </row>
    <row r="199" spans="1:10" ht="13.5" hidden="1" customHeight="1">
      <c r="A199" s="10"/>
      <c r="B199" s="10" t="s">
        <v>34</v>
      </c>
      <c r="C199" s="11" t="s">
        <v>144</v>
      </c>
      <c r="D199" s="11" t="s">
        <v>144</v>
      </c>
      <c r="E199" s="11" t="s">
        <v>144</v>
      </c>
      <c r="F199" s="11" t="s">
        <v>144</v>
      </c>
      <c r="G199" s="11" t="s">
        <v>144</v>
      </c>
      <c r="H199" s="11" t="s">
        <v>144</v>
      </c>
      <c r="I199" s="11" t="s">
        <v>144</v>
      </c>
      <c r="J199" s="19"/>
    </row>
    <row r="200" spans="1:10" ht="13.5" hidden="1" customHeight="1">
      <c r="A200" s="10"/>
      <c r="B200" s="10" t="s">
        <v>22</v>
      </c>
      <c r="C200" s="11" t="s">
        <v>144</v>
      </c>
      <c r="D200" s="11" t="s">
        <v>144</v>
      </c>
      <c r="E200" s="11" t="s">
        <v>144</v>
      </c>
      <c r="F200" s="11" t="s">
        <v>144</v>
      </c>
      <c r="G200" s="11" t="s">
        <v>144</v>
      </c>
      <c r="H200" s="11" t="s">
        <v>144</v>
      </c>
      <c r="I200" s="11" t="s">
        <v>144</v>
      </c>
    </row>
    <row r="201" spans="1:10" ht="13.5" hidden="1" customHeight="1">
      <c r="A201" s="10"/>
      <c r="B201" s="17" t="s">
        <v>23</v>
      </c>
      <c r="C201" s="11" t="s">
        <v>144</v>
      </c>
      <c r="D201" s="11" t="s">
        <v>144</v>
      </c>
      <c r="E201" s="11" t="s">
        <v>144</v>
      </c>
      <c r="F201" s="11" t="s">
        <v>144</v>
      </c>
      <c r="G201" s="11" t="s">
        <v>144</v>
      </c>
      <c r="H201" s="11" t="s">
        <v>144</v>
      </c>
      <c r="I201" s="11" t="s">
        <v>144</v>
      </c>
    </row>
    <row r="202" spans="1:10" ht="15" hidden="1" customHeight="1">
      <c r="A202" s="10"/>
      <c r="B202" s="17" t="s">
        <v>24</v>
      </c>
      <c r="C202" s="11" t="s">
        <v>144</v>
      </c>
      <c r="D202" s="11" t="s">
        <v>144</v>
      </c>
      <c r="E202" s="11" t="s">
        <v>144</v>
      </c>
      <c r="F202" s="11" t="s">
        <v>144</v>
      </c>
      <c r="G202" s="11" t="s">
        <v>144</v>
      </c>
      <c r="H202" s="11" t="s">
        <v>144</v>
      </c>
      <c r="I202" s="11" t="s">
        <v>144</v>
      </c>
    </row>
    <row r="203" spans="1:10" ht="15" hidden="1" customHeight="1">
      <c r="A203" s="10"/>
      <c r="B203" s="10" t="s">
        <v>37</v>
      </c>
      <c r="C203" s="11" t="s">
        <v>144</v>
      </c>
      <c r="D203" s="11" t="s">
        <v>144</v>
      </c>
      <c r="E203" s="11" t="s">
        <v>144</v>
      </c>
      <c r="F203" s="11" t="s">
        <v>144</v>
      </c>
      <c r="G203" s="11" t="s">
        <v>144</v>
      </c>
      <c r="H203" s="11" t="s">
        <v>144</v>
      </c>
      <c r="I203" s="11" t="s">
        <v>144</v>
      </c>
    </row>
    <row r="204" spans="1:10" ht="15" hidden="1" customHeight="1">
      <c r="A204" s="10"/>
      <c r="B204" s="10" t="s">
        <v>38</v>
      </c>
      <c r="C204" s="11" t="s">
        <v>144</v>
      </c>
      <c r="D204" s="11" t="s">
        <v>144</v>
      </c>
      <c r="E204" s="11" t="s">
        <v>144</v>
      </c>
      <c r="F204" s="11" t="s">
        <v>144</v>
      </c>
      <c r="G204" s="11" t="s">
        <v>144</v>
      </c>
      <c r="H204" s="11" t="s">
        <v>144</v>
      </c>
      <c r="I204" s="11" t="s">
        <v>144</v>
      </c>
    </row>
    <row r="205" spans="1:10" ht="15" customHeight="1"/>
    <row r="206" spans="1:10" ht="15" customHeight="1">
      <c r="A206" s="25"/>
      <c r="B206" s="25"/>
      <c r="C206" s="25"/>
      <c r="D206" s="25"/>
      <c r="E206" s="25"/>
      <c r="F206" s="25"/>
      <c r="G206" s="25"/>
      <c r="H206" s="25"/>
      <c r="I206" s="25"/>
    </row>
    <row r="207" spans="1:10" ht="15" customHeight="1"/>
    <row r="208" spans="1:10" ht="15" customHeight="1">
      <c r="B208" s="3"/>
      <c r="C208" s="3"/>
      <c r="D208" s="3"/>
      <c r="E208" s="3"/>
      <c r="F208" s="3"/>
    </row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</sheetData>
  <sheetProtection password="CC3D" sheet="1" objects="1" scenarios="1" formatCells="0" formatColumns="0" formatRows="0" insertColumns="0" insertRows="0" insertHyperlinks="0" deleteColumns="0" deleteRows="0" sort="0" autoFilter="0" pivotTables="0"/>
  <mergeCells count="7">
    <mergeCell ref="A139:I139"/>
    <mergeCell ref="B1:B2"/>
    <mergeCell ref="C1:H1"/>
    <mergeCell ref="C2:H2"/>
    <mergeCell ref="A4:B4"/>
    <mergeCell ref="A5:B5"/>
    <mergeCell ref="A71:I71"/>
  </mergeCells>
  <printOptions horizontalCentered="1"/>
  <pageMargins left="0.39370078740157483" right="0.39370078740157483" top="0.39370078740157483" bottom="0" header="0.31496062992125984" footer="0"/>
  <pageSetup paperSize="9" scale="63" firstPageNumber="17" orientation="portrait" r:id="rId1"/>
  <headerFooter>
    <oddFooter>&amp;C&amp;"Arial,Regular"&amp;20&amp;P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showGridLines="0" view="pageBreakPreview" zoomScaleNormal="80" zoomScaleSheetLayoutView="100" workbookViewId="0">
      <selection activeCell="F218" sqref="F218"/>
    </sheetView>
  </sheetViews>
  <sheetFormatPr defaultColWidth="9.140625" defaultRowHeight="14.25"/>
  <cols>
    <col min="1" max="1" width="9.42578125" style="3" bestFit="1" customWidth="1"/>
    <col min="2" max="2" width="11.85546875" style="3" customWidth="1"/>
    <col min="3" max="3" width="31" style="3" customWidth="1"/>
    <col min="4" max="6" width="32.5703125" style="3" customWidth="1"/>
    <col min="7" max="16384" width="9.140625" style="3"/>
  </cols>
  <sheetData>
    <row r="1" spans="1:6" ht="15" customHeight="1">
      <c r="A1" s="43" t="s">
        <v>0</v>
      </c>
      <c r="B1" s="114">
        <v>2</v>
      </c>
      <c r="C1" s="44" t="s">
        <v>41</v>
      </c>
    </row>
    <row r="2" spans="1:6" ht="15" customHeight="1">
      <c r="A2" s="43" t="s">
        <v>2</v>
      </c>
      <c r="B2" s="114"/>
      <c r="C2" s="45" t="s">
        <v>42</v>
      </c>
    </row>
    <row r="3" spans="1:6" ht="9" customHeight="1"/>
    <row r="4" spans="1:6" ht="15.95" customHeight="1">
      <c r="A4" s="116" t="s">
        <v>4</v>
      </c>
      <c r="B4" s="116"/>
      <c r="C4" s="6" t="s">
        <v>5</v>
      </c>
      <c r="D4" s="6" t="s">
        <v>6</v>
      </c>
      <c r="E4" s="6" t="s">
        <v>7</v>
      </c>
      <c r="F4" s="6" t="s">
        <v>8</v>
      </c>
    </row>
    <row r="5" spans="1:6" ht="15.95" customHeight="1">
      <c r="A5" s="117" t="s">
        <v>9</v>
      </c>
      <c r="B5" s="117"/>
      <c r="C5" s="8" t="s">
        <v>10</v>
      </c>
      <c r="D5" s="8" t="s">
        <v>11</v>
      </c>
      <c r="E5" s="8" t="s">
        <v>12</v>
      </c>
      <c r="F5" s="8" t="s">
        <v>13</v>
      </c>
    </row>
    <row r="6" spans="1:6" ht="9" customHeight="1">
      <c r="A6" s="117"/>
      <c r="B6" s="117"/>
      <c r="C6" s="86"/>
      <c r="D6" s="6"/>
      <c r="E6" s="6"/>
      <c r="F6" s="6"/>
    </row>
    <row r="7" spans="1:6" ht="15.75" customHeight="1">
      <c r="A7" s="119" t="s">
        <v>43</v>
      </c>
      <c r="B7" s="119"/>
      <c r="C7" s="101">
        <v>100</v>
      </c>
      <c r="D7" s="78">
        <v>44.9</v>
      </c>
      <c r="E7" s="78">
        <v>40.9</v>
      </c>
      <c r="F7" s="78">
        <v>14.2</v>
      </c>
    </row>
    <row r="8" spans="1:6" ht="9" customHeight="1">
      <c r="A8" s="10"/>
      <c r="B8" s="6"/>
      <c r="C8" s="6"/>
      <c r="D8" s="6"/>
      <c r="E8" s="6"/>
      <c r="F8" s="6"/>
    </row>
    <row r="9" spans="1:6" ht="12" hidden="1" customHeight="1">
      <c r="A9" s="6">
        <v>2018</v>
      </c>
      <c r="B9" s="10" t="s">
        <v>15</v>
      </c>
      <c r="C9" s="15">
        <v>118.11682258139901</v>
      </c>
      <c r="D9" s="15">
        <v>119.02779438575701</v>
      </c>
      <c r="E9" s="15">
        <v>124.359209424399</v>
      </c>
      <c r="F9" s="15">
        <v>97.962270607216595</v>
      </c>
    </row>
    <row r="10" spans="1:6" ht="12" hidden="1" customHeight="1">
      <c r="A10" s="88"/>
      <c r="B10" s="10" t="s">
        <v>16</v>
      </c>
      <c r="C10" s="15">
        <v>114.031989039941</v>
      </c>
      <c r="D10" s="15">
        <v>114.198167168989</v>
      </c>
      <c r="E10" s="15">
        <v>121.59950209918399</v>
      </c>
      <c r="F10" s="15">
        <v>92.2687954530913</v>
      </c>
    </row>
    <row r="11" spans="1:6" ht="12" hidden="1" customHeight="1">
      <c r="A11" s="88"/>
      <c r="B11" s="10" t="s">
        <v>17</v>
      </c>
      <c r="C11" s="15">
        <v>121.689203221147</v>
      </c>
      <c r="D11" s="15">
        <v>123.143959636364</v>
      </c>
      <c r="E11" s="15">
        <v>127.70712598759501</v>
      </c>
      <c r="F11" s="15">
        <v>100.481211531699</v>
      </c>
    </row>
    <row r="12" spans="1:6" ht="12" hidden="1" customHeight="1">
      <c r="A12" s="88"/>
      <c r="B12" s="10" t="s">
        <v>18</v>
      </c>
      <c r="C12" s="15">
        <v>115.489204422529</v>
      </c>
      <c r="D12" s="15">
        <v>118.088197069979</v>
      </c>
      <c r="E12" s="15">
        <v>119.76677375041901</v>
      </c>
      <c r="F12" s="15">
        <v>95.693630562807698</v>
      </c>
    </row>
    <row r="13" spans="1:6" ht="12" hidden="1" customHeight="1">
      <c r="A13" s="88"/>
      <c r="B13" s="10" t="s">
        <v>19</v>
      </c>
      <c r="C13" s="15">
        <v>120.131250208617</v>
      </c>
      <c r="D13" s="15">
        <v>124.852969275493</v>
      </c>
      <c r="E13" s="15">
        <v>122.311380308526</v>
      </c>
      <c r="F13" s="15">
        <v>99.771740162934194</v>
      </c>
    </row>
    <row r="14" spans="1:6" ht="12" hidden="1" customHeight="1">
      <c r="A14" s="88"/>
      <c r="B14" s="10" t="s">
        <v>20</v>
      </c>
      <c r="C14" s="15">
        <v>125.570907289102</v>
      </c>
      <c r="D14" s="15">
        <v>123.57996582856001</v>
      </c>
      <c r="E14" s="15">
        <v>133.82065706443601</v>
      </c>
      <c r="F14" s="15">
        <v>108.963089049231</v>
      </c>
    </row>
    <row r="15" spans="1:6" ht="12" hidden="1" customHeight="1">
      <c r="A15" s="88"/>
      <c r="B15" s="10" t="s">
        <v>21</v>
      </c>
      <c r="C15" s="15">
        <v>125.00136328712</v>
      </c>
      <c r="D15" s="15">
        <v>119.60853505739399</v>
      </c>
      <c r="E15" s="15">
        <v>135.053475665261</v>
      </c>
      <c r="F15" s="15">
        <v>114.082268864486</v>
      </c>
    </row>
    <row r="16" spans="1:6" ht="12" hidden="1" customHeight="1">
      <c r="A16" s="88"/>
      <c r="B16" s="10" t="s">
        <v>22</v>
      </c>
      <c r="C16" s="15">
        <v>125.862435240464</v>
      </c>
      <c r="D16" s="15">
        <v>125.088987563526</v>
      </c>
      <c r="E16" s="15">
        <v>132.61955321907399</v>
      </c>
      <c r="F16" s="15">
        <v>109.770494241649</v>
      </c>
    </row>
    <row r="17" spans="1:6" ht="12" hidden="1" customHeight="1">
      <c r="A17" s="88"/>
      <c r="B17" s="10" t="s">
        <v>23</v>
      </c>
      <c r="C17" s="15">
        <v>122.634165035314</v>
      </c>
      <c r="D17" s="15">
        <v>129.476718775601</v>
      </c>
      <c r="E17" s="15">
        <v>125.517517880523</v>
      </c>
      <c r="F17" s="15">
        <v>93.259874629619404</v>
      </c>
    </row>
    <row r="18" spans="1:6" ht="12" hidden="1" customHeight="1">
      <c r="A18" s="88"/>
      <c r="B18" s="10" t="s">
        <v>24</v>
      </c>
      <c r="C18" s="15">
        <v>125.53224529806801</v>
      </c>
      <c r="D18" s="15">
        <v>128.92048160357999</v>
      </c>
      <c r="E18" s="15">
        <v>130.77205247798801</v>
      </c>
      <c r="F18" s="15">
        <v>100.39787670645001</v>
      </c>
    </row>
    <row r="19" spans="1:6" ht="12" hidden="1" customHeight="1">
      <c r="A19" s="88"/>
      <c r="B19" s="10" t="s">
        <v>25</v>
      </c>
      <c r="C19" s="15">
        <v>124.503349055627</v>
      </c>
      <c r="D19" s="15">
        <v>123.29029633726201</v>
      </c>
      <c r="E19" s="15">
        <v>133.882132112541</v>
      </c>
      <c r="F19" s="15">
        <v>101.94064906766</v>
      </c>
    </row>
    <row r="20" spans="1:6" ht="12" hidden="1" customHeight="1">
      <c r="A20" s="88"/>
      <c r="B20" s="10" t="s">
        <v>26</v>
      </c>
      <c r="C20" s="15">
        <v>127.073196274994</v>
      </c>
      <c r="D20" s="15">
        <v>124.584044573079</v>
      </c>
      <c r="E20" s="15">
        <v>139.866027448983</v>
      </c>
      <c r="F20" s="15">
        <v>98.443119493579204</v>
      </c>
    </row>
    <row r="21" spans="1:6" ht="15" hidden="1">
      <c r="A21" s="6">
        <v>2019</v>
      </c>
      <c r="B21" s="10" t="s">
        <v>15</v>
      </c>
      <c r="C21" s="15">
        <v>127.430982941425</v>
      </c>
      <c r="D21" s="15">
        <v>125.265477022984</v>
      </c>
      <c r="E21" s="15">
        <v>138.33110405517499</v>
      </c>
      <c r="F21" s="15">
        <v>103.44347436411999</v>
      </c>
    </row>
    <row r="22" spans="1:6" hidden="1">
      <c r="A22" s="16"/>
      <c r="B22" s="10" t="s">
        <v>16</v>
      </c>
      <c r="C22" s="15">
        <v>121.33269378704701</v>
      </c>
      <c r="D22" s="15">
        <v>118.99695907879</v>
      </c>
      <c r="E22" s="15">
        <v>132.90296693521401</v>
      </c>
      <c r="F22" s="15">
        <v>95.801948995977895</v>
      </c>
    </row>
    <row r="23" spans="1:6" hidden="1">
      <c r="A23" s="16"/>
      <c r="B23" s="10" t="s">
        <v>17</v>
      </c>
      <c r="C23" s="15">
        <v>127.824275567901</v>
      </c>
      <c r="D23" s="15">
        <v>126.990571091859</v>
      </c>
      <c r="E23" s="15">
        <v>137.10165398393301</v>
      </c>
      <c r="F23" s="15">
        <v>104.37191236011</v>
      </c>
    </row>
    <row r="24" spans="1:6" hidden="1">
      <c r="A24" s="16"/>
      <c r="B24" s="10" t="s">
        <v>18</v>
      </c>
      <c r="C24" s="15">
        <v>121.523420252085</v>
      </c>
      <c r="D24" s="15">
        <v>122.006511010341</v>
      </c>
      <c r="E24" s="15">
        <v>129.003283263361</v>
      </c>
      <c r="F24" s="15">
        <v>99.090047687695304</v>
      </c>
    </row>
    <row r="25" spans="1:6" hidden="1">
      <c r="A25" s="16"/>
      <c r="B25" s="10" t="s">
        <v>19</v>
      </c>
      <c r="C25" s="15">
        <v>128.12108546939999</v>
      </c>
      <c r="D25" s="15">
        <v>129.277435779608</v>
      </c>
      <c r="E25" s="15">
        <v>133.83551676876101</v>
      </c>
      <c r="F25" s="15">
        <v>108.889392689177</v>
      </c>
    </row>
    <row r="26" spans="1:6" hidden="1">
      <c r="A26" s="16"/>
      <c r="B26" s="10" t="s">
        <v>33</v>
      </c>
      <c r="C26" s="15">
        <v>133.66114597126099</v>
      </c>
      <c r="D26" s="15">
        <v>129.78641689043999</v>
      </c>
      <c r="E26" s="15">
        <v>146.724668912488</v>
      </c>
      <c r="F26" s="15">
        <v>108.83542569370501</v>
      </c>
    </row>
    <row r="27" spans="1:6" hidden="1">
      <c r="A27" s="16"/>
      <c r="B27" s="10" t="s">
        <v>21</v>
      </c>
      <c r="C27" s="15">
        <v>132.86445061510099</v>
      </c>
      <c r="D27" s="15">
        <v>126.53696880347201</v>
      </c>
      <c r="E27" s="15">
        <v>146.451073932209</v>
      </c>
      <c r="F27" s="15">
        <v>114.471412951</v>
      </c>
    </row>
    <row r="28" spans="1:6" ht="15" hidden="1">
      <c r="A28" s="88"/>
      <c r="B28" s="10" t="s">
        <v>30</v>
      </c>
      <c r="C28" s="15">
        <v>133.22714539410501</v>
      </c>
      <c r="D28" s="15">
        <v>131.946109924615</v>
      </c>
      <c r="E28" s="15">
        <v>142.50492811730101</v>
      </c>
      <c r="F28" s="15">
        <v>111.30938375976</v>
      </c>
    </row>
    <row r="29" spans="1:6" ht="15" hidden="1">
      <c r="A29" s="88"/>
      <c r="B29" s="10" t="s">
        <v>31</v>
      </c>
      <c r="C29" s="15">
        <v>129.95652448416001</v>
      </c>
      <c r="D29" s="15">
        <v>136.00609907688801</v>
      </c>
      <c r="E29" s="15">
        <v>134.77250927001</v>
      </c>
      <c r="F29" s="15">
        <v>97.458277317769003</v>
      </c>
    </row>
    <row r="30" spans="1:6" ht="15" hidden="1">
      <c r="A30" s="6"/>
      <c r="B30" s="10" t="s">
        <v>32</v>
      </c>
      <c r="C30" s="15">
        <v>132.116167088553</v>
      </c>
      <c r="D30" s="15">
        <v>134.586478817819</v>
      </c>
      <c r="E30" s="15">
        <v>139.46479501470901</v>
      </c>
      <c r="F30" s="15">
        <v>103.72601820298701</v>
      </c>
    </row>
    <row r="31" spans="1:6" ht="15" hidden="1">
      <c r="A31" s="6"/>
      <c r="B31" s="3" t="s">
        <v>25</v>
      </c>
      <c r="C31" s="15">
        <v>131.566481603244</v>
      </c>
      <c r="D31" s="15">
        <v>129.32352661327801</v>
      </c>
      <c r="E31" s="15">
        <v>143.34522968811399</v>
      </c>
      <c r="F31" s="15">
        <v>105.24443675408401</v>
      </c>
    </row>
    <row r="32" spans="1:6" ht="15" hidden="1">
      <c r="A32" s="6"/>
      <c r="B32" s="3" t="s">
        <v>26</v>
      </c>
      <c r="C32" s="15">
        <v>134.739296862625</v>
      </c>
      <c r="D32" s="15">
        <v>131.353896342941</v>
      </c>
      <c r="E32" s="15">
        <v>149.64531342085101</v>
      </c>
      <c r="F32" s="15">
        <v>102.784185002736</v>
      </c>
    </row>
    <row r="33" spans="1:6" ht="13.5" hidden="1" customHeight="1">
      <c r="A33" s="6">
        <v>2020</v>
      </c>
      <c r="B33" s="36" t="s">
        <v>15</v>
      </c>
      <c r="C33" s="15">
        <v>134.4</v>
      </c>
      <c r="D33" s="15">
        <v>131.84269553771799</v>
      </c>
      <c r="E33" s="15">
        <v>147.665210946184</v>
      </c>
      <c r="F33" s="15">
        <v>104.34796187113299</v>
      </c>
    </row>
    <row r="34" spans="1:6" ht="13.5" hidden="1" customHeight="1">
      <c r="A34" s="16"/>
      <c r="B34" s="17" t="s">
        <v>16</v>
      </c>
      <c r="C34" s="15">
        <v>127.93665690290401</v>
      </c>
      <c r="D34" s="15">
        <v>124.839491115839</v>
      </c>
      <c r="E34" s="15">
        <v>141.408396046577</v>
      </c>
      <c r="F34" s="15">
        <v>99.262834587351307</v>
      </c>
    </row>
    <row r="35" spans="1:6" ht="13.5" hidden="1" customHeight="1">
      <c r="A35" s="16"/>
      <c r="B35" s="17" t="s">
        <v>17</v>
      </c>
      <c r="C35" s="15">
        <v>120.05234065431701</v>
      </c>
      <c r="D35" s="15">
        <v>123.762408318442</v>
      </c>
      <c r="E35" s="15">
        <v>126.775410940684</v>
      </c>
      <c r="F35" s="15">
        <v>89.327828692487699</v>
      </c>
    </row>
    <row r="36" spans="1:6" ht="13.5" hidden="1" customHeight="1">
      <c r="A36" s="16"/>
      <c r="B36" s="17" t="s">
        <v>18</v>
      </c>
      <c r="C36" s="15">
        <v>74.614590202468307</v>
      </c>
      <c r="D36" s="15">
        <v>88.473474427689396</v>
      </c>
      <c r="E36" s="15">
        <v>82.592350831420205</v>
      </c>
      <c r="F36" s="15">
        <v>6.3208238447752203</v>
      </c>
    </row>
    <row r="37" spans="1:6" ht="13.5" hidden="1" customHeight="1">
      <c r="A37" s="16"/>
      <c r="B37" s="17" t="s">
        <v>19</v>
      </c>
      <c r="C37" s="15">
        <v>97.211364318858699</v>
      </c>
      <c r="D37" s="15">
        <v>99.119596315009602</v>
      </c>
      <c r="E37" s="15">
        <v>109.748966608199</v>
      </c>
      <c r="F37" s="15">
        <v>54.5683852290964</v>
      </c>
    </row>
    <row r="38" spans="1:6" ht="13.5" hidden="1" customHeight="1">
      <c r="A38" s="16"/>
      <c r="B38" s="17" t="s">
        <v>33</v>
      </c>
      <c r="C38" s="15">
        <v>121.72072929801701</v>
      </c>
      <c r="D38" s="15">
        <v>119.761028461503</v>
      </c>
      <c r="E38" s="15">
        <v>130.362435282635</v>
      </c>
      <c r="F38" s="15">
        <v>103.778872984917</v>
      </c>
    </row>
    <row r="39" spans="1:6" ht="13.5" hidden="1" customHeight="1">
      <c r="A39" s="16"/>
      <c r="B39" s="17" t="s">
        <v>34</v>
      </c>
      <c r="C39" s="15">
        <v>127.745422610969</v>
      </c>
      <c r="D39" s="15">
        <v>121.515564181752</v>
      </c>
      <c r="E39" s="15">
        <v>138.813160449175</v>
      </c>
      <c r="F39" s="15">
        <v>116.543537723458</v>
      </c>
    </row>
    <row r="40" spans="1:6" ht="13.5" hidden="1" customHeight="1">
      <c r="A40" s="88"/>
      <c r="B40" s="17" t="s">
        <v>30</v>
      </c>
      <c r="C40" s="15">
        <v>129.90559074191401</v>
      </c>
      <c r="D40" s="15">
        <v>127.46340778531</v>
      </c>
      <c r="E40" s="15">
        <v>139.00523650948199</v>
      </c>
      <c r="F40" s="15">
        <v>112.274277004349</v>
      </c>
    </row>
    <row r="41" spans="1:6" ht="13.5" hidden="1" customHeight="1">
      <c r="A41" s="88"/>
      <c r="B41" s="17" t="s">
        <v>23</v>
      </c>
      <c r="C41" s="15">
        <v>130.555231507711</v>
      </c>
      <c r="D41" s="15">
        <v>131.59768461715601</v>
      </c>
      <c r="E41" s="15">
        <v>136.114556615091</v>
      </c>
      <c r="F41" s="15">
        <v>112.195746837526</v>
      </c>
    </row>
    <row r="42" spans="1:6" ht="13.5" hidden="1" customHeight="1">
      <c r="A42" s="6"/>
      <c r="B42" s="17" t="s">
        <v>24</v>
      </c>
      <c r="C42" s="15">
        <v>130.23918265857699</v>
      </c>
      <c r="D42" s="15">
        <v>133.49437753100301</v>
      </c>
      <c r="E42" s="15">
        <v>135.53209270615099</v>
      </c>
      <c r="F42" s="15">
        <v>105.44399265317099</v>
      </c>
    </row>
    <row r="43" spans="1:6" ht="13.5" hidden="1" customHeight="1">
      <c r="A43" s="6"/>
      <c r="B43" s="17" t="s">
        <v>25</v>
      </c>
      <c r="C43" s="15">
        <v>129.66840902272</v>
      </c>
      <c r="D43" s="15">
        <v>128.878491145689</v>
      </c>
      <c r="E43" s="15">
        <v>138.869780190591</v>
      </c>
      <c r="F43" s="15">
        <v>106.32674778221499</v>
      </c>
    </row>
    <row r="44" spans="1:6" ht="13.5" hidden="1" customHeight="1">
      <c r="A44" s="6"/>
      <c r="B44" s="17" t="s">
        <v>26</v>
      </c>
      <c r="C44" s="15">
        <v>135.10053823297</v>
      </c>
      <c r="D44" s="15">
        <v>131.43631356518</v>
      </c>
      <c r="E44" s="15">
        <v>145.32622158200101</v>
      </c>
      <c r="F44" s="15">
        <v>117.941176470588</v>
      </c>
    </row>
    <row r="45" spans="1:6" ht="15" hidden="1">
      <c r="A45" s="6"/>
      <c r="B45" s="17"/>
    </row>
    <row r="46" spans="1:6" ht="13.5" customHeight="1">
      <c r="A46" s="6">
        <v>2021</v>
      </c>
      <c r="B46" s="36" t="s">
        <v>15</v>
      </c>
      <c r="C46" s="15">
        <v>131.20915319267812</v>
      </c>
      <c r="D46" s="15">
        <v>131.88779822751582</v>
      </c>
      <c r="E46" s="15">
        <v>143.23877790672336</v>
      </c>
      <c r="F46" s="15">
        <v>94.577030212786269</v>
      </c>
    </row>
    <row r="47" spans="1:6" ht="13.5" customHeight="1">
      <c r="A47" s="6"/>
      <c r="B47" s="17" t="s">
        <v>16</v>
      </c>
      <c r="C47" s="15">
        <v>126.88358713781295</v>
      </c>
      <c r="D47" s="15">
        <v>125.30648746562147</v>
      </c>
      <c r="E47" s="15">
        <v>138.71624863062249</v>
      </c>
      <c r="F47" s="15">
        <v>98.158965200799472</v>
      </c>
    </row>
    <row r="48" spans="1:6" ht="13.5" customHeight="1">
      <c r="A48" s="16"/>
      <c r="B48" s="17" t="s">
        <v>27</v>
      </c>
      <c r="C48" s="15">
        <v>131.04834750176494</v>
      </c>
      <c r="D48" s="15">
        <v>126.36246665639869</v>
      </c>
      <c r="E48" s="15">
        <v>138.85262868195639</v>
      </c>
      <c r="F48" s="15">
        <v>124.66497733967464</v>
      </c>
    </row>
    <row r="49" spans="1:6" ht="13.5" customHeight="1">
      <c r="A49" s="16"/>
      <c r="B49" s="17" t="s">
        <v>18</v>
      </c>
      <c r="C49" s="15">
        <v>127.8483737020488</v>
      </c>
      <c r="D49" s="15">
        <v>126.46081188777458</v>
      </c>
      <c r="E49" s="15">
        <v>134.88847366432117</v>
      </c>
      <c r="F49" s="15">
        <v>112.9393520508481</v>
      </c>
    </row>
    <row r="50" spans="1:6" ht="13.5" customHeight="1">
      <c r="A50" s="16"/>
      <c r="B50" s="17" t="s">
        <v>35</v>
      </c>
      <c r="C50" s="15">
        <v>123.64988437549849</v>
      </c>
      <c r="D50" s="15">
        <v>126.49392204068677</v>
      </c>
      <c r="E50" s="15">
        <v>132.0861046338446</v>
      </c>
      <c r="F50" s="15">
        <v>90.649969962654055</v>
      </c>
    </row>
    <row r="51" spans="1:6" ht="13.5" customHeight="1">
      <c r="A51" s="16"/>
      <c r="B51" s="17" t="s">
        <v>36</v>
      </c>
      <c r="C51" s="15">
        <v>106.28424478425222</v>
      </c>
      <c r="D51" s="15">
        <v>119.22152497458738</v>
      </c>
      <c r="E51" s="15">
        <v>125.55217218288213</v>
      </c>
      <c r="F51" s="15">
        <v>7.459275353158751</v>
      </c>
    </row>
    <row r="52" spans="1:6" ht="13.5" customHeight="1">
      <c r="A52" s="16"/>
      <c r="B52" s="17" t="s">
        <v>34</v>
      </c>
      <c r="C52" s="15">
        <v>106.59527225756393</v>
      </c>
      <c r="D52" s="15">
        <v>117.38110278740376</v>
      </c>
      <c r="E52" s="15">
        <v>125.95141462026046</v>
      </c>
      <c r="F52" s="15">
        <v>13.798</v>
      </c>
    </row>
    <row r="53" spans="1:6" ht="13.5" customHeight="1">
      <c r="A53" s="88"/>
      <c r="B53" s="17" t="s">
        <v>30</v>
      </c>
      <c r="C53" s="15">
        <v>114.591139158769</v>
      </c>
      <c r="D53" s="15">
        <v>123.23911</v>
      </c>
      <c r="E53" s="15">
        <v>128.0359896493143</v>
      </c>
      <c r="F53" s="15">
        <v>46.100023899100805</v>
      </c>
    </row>
    <row r="54" spans="1:6" ht="13.5" customHeight="1">
      <c r="A54" s="88"/>
      <c r="B54" s="17" t="s">
        <v>23</v>
      </c>
      <c r="C54" s="15">
        <v>123.268205616009</v>
      </c>
      <c r="D54" s="15">
        <v>128.061678805562</v>
      </c>
      <c r="E54" s="15">
        <v>132.28763841446622</v>
      </c>
      <c r="F54" s="15">
        <v>84.490790241155793</v>
      </c>
    </row>
    <row r="55" spans="1:6" ht="13.5" customHeight="1">
      <c r="A55" s="88"/>
      <c r="B55" s="17" t="s">
        <v>24</v>
      </c>
      <c r="C55" s="15">
        <v>131.99762005375001</v>
      </c>
      <c r="D55" s="15">
        <v>131.05735512674278</v>
      </c>
      <c r="E55" s="15">
        <v>138.53464358071301</v>
      </c>
      <c r="F55" s="15">
        <v>112.76147088997493</v>
      </c>
    </row>
    <row r="56" spans="1:6" ht="15">
      <c r="A56" s="6"/>
      <c r="B56" s="18" t="s">
        <v>25</v>
      </c>
      <c r="C56" s="15">
        <v>132.75918711665682</v>
      </c>
      <c r="D56" s="15">
        <v>130.55064255917063</v>
      </c>
      <c r="E56" s="15">
        <v>143.43577801179742</v>
      </c>
      <c r="F56" s="15">
        <v>109.6575697836532</v>
      </c>
    </row>
    <row r="57" spans="1:6" ht="15">
      <c r="A57" s="6"/>
      <c r="B57" s="10" t="s">
        <v>26</v>
      </c>
      <c r="C57" s="15">
        <v>136.17609260376952</v>
      </c>
      <c r="D57" s="15">
        <v>132.32680705606325</v>
      </c>
      <c r="E57" s="15">
        <v>145.9812</v>
      </c>
      <c r="F57" s="15">
        <v>120.87893458091014</v>
      </c>
    </row>
    <row r="58" spans="1:6" ht="9.75" customHeight="1">
      <c r="A58" s="6"/>
      <c r="B58" s="10"/>
      <c r="C58" s="15"/>
      <c r="D58" s="15"/>
      <c r="E58" s="15"/>
      <c r="F58" s="15"/>
    </row>
    <row r="59" spans="1:6" ht="13.5" customHeight="1">
      <c r="A59" s="6">
        <v>2022</v>
      </c>
      <c r="B59" s="110" t="s">
        <v>145</v>
      </c>
      <c r="C59" s="15">
        <v>135.67285344619086</v>
      </c>
      <c r="D59" s="15">
        <v>134.09739688540714</v>
      </c>
      <c r="E59" s="15">
        <v>147.1985332479498</v>
      </c>
      <c r="F59" s="15">
        <v>107.98631521879558</v>
      </c>
    </row>
    <row r="60" spans="1:6" ht="13.5" customHeight="1">
      <c r="A60" s="6"/>
      <c r="B60" s="111" t="s">
        <v>146</v>
      </c>
      <c r="C60" s="15">
        <v>131.72163176024767</v>
      </c>
      <c r="D60" s="15">
        <v>125.82164328099934</v>
      </c>
      <c r="E60" s="15">
        <v>146.23555632018</v>
      </c>
      <c r="F60" s="15">
        <v>107.42143775885</v>
      </c>
    </row>
    <row r="61" spans="1:6" ht="13.5" hidden="1" customHeight="1">
      <c r="A61" s="16"/>
      <c r="B61" s="17" t="s">
        <v>27</v>
      </c>
      <c r="C61" s="15"/>
      <c r="D61" s="15"/>
      <c r="E61" s="15"/>
      <c r="F61" s="15"/>
    </row>
    <row r="62" spans="1:6" ht="13.5" hidden="1" customHeight="1">
      <c r="A62" s="16"/>
      <c r="B62" s="17" t="s">
        <v>18</v>
      </c>
      <c r="C62" s="15"/>
      <c r="D62" s="15"/>
      <c r="E62" s="15"/>
      <c r="F62" s="15"/>
    </row>
    <row r="63" spans="1:6" ht="13.5" hidden="1" customHeight="1">
      <c r="A63" s="16"/>
      <c r="B63" s="17" t="s">
        <v>35</v>
      </c>
      <c r="C63" s="15"/>
      <c r="D63" s="15"/>
      <c r="E63" s="15"/>
      <c r="F63" s="15"/>
    </row>
    <row r="64" spans="1:6" ht="13.5" hidden="1" customHeight="1">
      <c r="A64" s="16"/>
      <c r="B64" s="17" t="s">
        <v>36</v>
      </c>
      <c r="C64" s="15"/>
      <c r="D64" s="15"/>
      <c r="E64" s="15"/>
      <c r="F64" s="15"/>
    </row>
    <row r="65" spans="1:6" ht="13.5" hidden="1" customHeight="1">
      <c r="A65" s="16"/>
      <c r="B65" s="17" t="s">
        <v>34</v>
      </c>
      <c r="C65" s="15"/>
      <c r="D65" s="15"/>
      <c r="E65" s="15"/>
      <c r="F65" s="15"/>
    </row>
    <row r="66" spans="1:6" ht="13.5" hidden="1" customHeight="1">
      <c r="A66" s="88"/>
      <c r="B66" s="17" t="s">
        <v>30</v>
      </c>
      <c r="C66" s="15"/>
      <c r="D66" s="15"/>
      <c r="E66" s="15"/>
      <c r="F66" s="15"/>
    </row>
    <row r="67" spans="1:6" ht="13.5" hidden="1" customHeight="1">
      <c r="A67" s="88"/>
      <c r="B67" s="17" t="s">
        <v>23</v>
      </c>
      <c r="C67" s="15"/>
      <c r="D67" s="15"/>
      <c r="E67" s="15"/>
      <c r="F67" s="15"/>
    </row>
    <row r="68" spans="1:6" ht="13.5" hidden="1" customHeight="1">
      <c r="A68" s="88"/>
      <c r="B68" s="17" t="s">
        <v>24</v>
      </c>
      <c r="C68" s="15"/>
      <c r="D68" s="15"/>
      <c r="E68" s="15"/>
      <c r="F68" s="15"/>
    </row>
    <row r="69" spans="1:6" ht="16.5" hidden="1">
      <c r="A69" s="6"/>
      <c r="B69" s="10" t="s">
        <v>37</v>
      </c>
      <c r="C69" s="15"/>
      <c r="D69" s="15"/>
      <c r="E69" s="15"/>
      <c r="F69" s="15"/>
    </row>
    <row r="70" spans="1:6" ht="16.5" hidden="1">
      <c r="A70" s="6"/>
      <c r="B70" s="10" t="s">
        <v>38</v>
      </c>
      <c r="C70" s="15"/>
      <c r="D70" s="15"/>
      <c r="E70" s="15"/>
      <c r="F70" s="15"/>
    </row>
    <row r="71" spans="1:6" ht="15">
      <c r="A71" s="6"/>
      <c r="B71" s="10"/>
      <c r="C71" s="11"/>
      <c r="D71" s="11"/>
      <c r="E71" s="11"/>
      <c r="F71" s="11"/>
    </row>
    <row r="72" spans="1:6" ht="16.5" customHeight="1">
      <c r="A72" s="118" t="s">
        <v>44</v>
      </c>
      <c r="B72" s="118"/>
      <c r="C72" s="118"/>
      <c r="D72" s="118"/>
      <c r="E72" s="118"/>
      <c r="F72" s="118"/>
    </row>
    <row r="73" spans="1:6" ht="12" hidden="1" customHeight="1">
      <c r="A73" s="6">
        <v>2018</v>
      </c>
      <c r="B73" s="10" t="s">
        <v>15</v>
      </c>
      <c r="C73" s="11">
        <v>7.4061982151844701</v>
      </c>
      <c r="D73" s="11">
        <v>8.0028993452539403</v>
      </c>
      <c r="E73" s="11">
        <v>8.4702056934377197</v>
      </c>
      <c r="F73" s="11">
        <v>1.38246424950709</v>
      </c>
    </row>
    <row r="74" spans="1:6" ht="12" hidden="1" customHeight="1">
      <c r="B74" s="10" t="s">
        <v>16</v>
      </c>
      <c r="C74" s="11">
        <v>6.8916034882177</v>
      </c>
      <c r="D74" s="11">
        <v>7.7626086966829897</v>
      </c>
      <c r="E74" s="11">
        <v>7.6830123591307604</v>
      </c>
      <c r="F74" s="11">
        <v>0.66573151019598198</v>
      </c>
    </row>
    <row r="75" spans="1:6" ht="12" hidden="1" customHeight="1">
      <c r="A75" s="6"/>
      <c r="B75" s="10" t="s">
        <v>17</v>
      </c>
      <c r="C75" s="11">
        <v>5.41512029066587</v>
      </c>
      <c r="D75" s="11">
        <v>7.0074678145570699</v>
      </c>
      <c r="E75" s="11">
        <v>6.3920256801729201</v>
      </c>
      <c r="F75" s="11">
        <v>-3.7069147346308999</v>
      </c>
    </row>
    <row r="76" spans="1:6" ht="12" hidden="1" customHeight="1">
      <c r="A76" s="6"/>
      <c r="B76" s="10" t="s">
        <v>18</v>
      </c>
      <c r="C76" s="11">
        <v>6.3606461657404596</v>
      </c>
      <c r="D76" s="11">
        <v>6.8210059888946999</v>
      </c>
      <c r="E76" s="11">
        <v>6.1451111361060198</v>
      </c>
      <c r="F76" s="11">
        <v>5.3350331986973902</v>
      </c>
    </row>
    <row r="77" spans="1:6" ht="12" hidden="1" customHeight="1">
      <c r="A77" s="6"/>
      <c r="B77" s="10" t="s">
        <v>19</v>
      </c>
      <c r="C77" s="11">
        <v>5.7746016053305498</v>
      </c>
      <c r="D77" s="11">
        <v>6.9178080260815404</v>
      </c>
      <c r="E77" s="11">
        <v>7.4786515095108799</v>
      </c>
      <c r="F77" s="11">
        <v>-4.0356165550112699</v>
      </c>
    </row>
    <row r="78" spans="1:6" ht="12" hidden="1" customHeight="1">
      <c r="A78" s="6"/>
      <c r="B78" s="10" t="s">
        <v>20</v>
      </c>
      <c r="C78" s="11">
        <v>8.7037008809439804</v>
      </c>
      <c r="D78" s="11">
        <v>6.8197700454216603</v>
      </c>
      <c r="E78" s="11">
        <v>10.4185146922187</v>
      </c>
      <c r="F78" s="11">
        <v>9.57915916287185</v>
      </c>
    </row>
    <row r="79" spans="1:6" ht="12" hidden="1" customHeight="1">
      <c r="A79" s="6"/>
      <c r="B79" s="10" t="s">
        <v>21</v>
      </c>
      <c r="C79" s="11">
        <v>9.6153494383201199</v>
      </c>
      <c r="D79" s="11">
        <v>6.6459039882595299</v>
      </c>
      <c r="E79" s="11">
        <v>12.0236733601637</v>
      </c>
      <c r="F79" s="11">
        <v>11.720188491251101</v>
      </c>
    </row>
    <row r="80" spans="1:6" ht="12" hidden="1" customHeight="1">
      <c r="A80" s="6"/>
      <c r="B80" s="10" t="s">
        <v>22</v>
      </c>
      <c r="C80" s="11">
        <v>10.327182445833399</v>
      </c>
      <c r="D80" s="11">
        <v>7.0966703792608703</v>
      </c>
      <c r="E80" s="11">
        <v>13.856817916853499</v>
      </c>
      <c r="F80" s="11">
        <v>10.2892239824216</v>
      </c>
    </row>
    <row r="81" spans="1:6" ht="12" hidden="1" customHeight="1">
      <c r="A81" s="6"/>
      <c r="B81" s="10" t="s">
        <v>23</v>
      </c>
      <c r="C81" s="11">
        <v>7.0804229477433198</v>
      </c>
      <c r="D81" s="11">
        <v>5.8417258419443803</v>
      </c>
      <c r="E81" s="11">
        <v>10.3285767846141</v>
      </c>
      <c r="F81" s="11">
        <v>0.43882819740107898</v>
      </c>
    </row>
    <row r="82" spans="1:6" ht="12" hidden="1" customHeight="1">
      <c r="A82" s="6"/>
      <c r="B82" s="10" t="s">
        <v>24</v>
      </c>
      <c r="C82" s="11">
        <v>8.0212738128751209</v>
      </c>
      <c r="D82" s="11">
        <v>6.5253260732407501</v>
      </c>
      <c r="E82" s="11">
        <v>10.949474672868501</v>
      </c>
      <c r="F82" s="11">
        <v>3.4188745785069301</v>
      </c>
    </row>
    <row r="83" spans="1:6" ht="12" hidden="1" customHeight="1">
      <c r="A83" s="6"/>
      <c r="B83" s="10" t="s">
        <v>25</v>
      </c>
      <c r="C83" s="11">
        <v>8.4476087401609696</v>
      </c>
      <c r="D83" s="11">
        <v>6.2188334448162097</v>
      </c>
      <c r="E83" s="11">
        <v>12.3326805466344</v>
      </c>
      <c r="F83" s="11">
        <v>2.9176114790433401</v>
      </c>
    </row>
    <row r="84" spans="1:6" ht="12" hidden="1" customHeight="1">
      <c r="A84" s="6"/>
      <c r="B84" s="10" t="s">
        <v>26</v>
      </c>
      <c r="C84" s="11">
        <v>7.9740727181092099</v>
      </c>
      <c r="D84" s="11">
        <v>5.9895351079304504</v>
      </c>
      <c r="E84" s="11">
        <v>12.238311961671601</v>
      </c>
      <c r="F84" s="11">
        <v>-0.48281334648476099</v>
      </c>
    </row>
    <row r="85" spans="1:6" ht="15" hidden="1">
      <c r="A85" s="6">
        <v>2019</v>
      </c>
      <c r="B85" s="10" t="s">
        <v>15</v>
      </c>
      <c r="C85" s="11">
        <v>7.8855493709262996</v>
      </c>
      <c r="D85" s="11">
        <v>5.2405261051976</v>
      </c>
      <c r="E85" s="11">
        <v>11.235110528159201</v>
      </c>
      <c r="F85" s="11">
        <v>5.5952191827819604</v>
      </c>
    </row>
    <row r="86" spans="1:6" hidden="1">
      <c r="A86" s="16"/>
      <c r="B86" s="10" t="s">
        <v>16</v>
      </c>
      <c r="C86" s="11">
        <v>6.4023304412842599</v>
      </c>
      <c r="D86" s="11">
        <v>4.2021619337370204</v>
      </c>
      <c r="E86" s="11">
        <v>9.2956505914064405</v>
      </c>
      <c r="F86" s="11">
        <v>3.82919656156434</v>
      </c>
    </row>
    <row r="87" spans="1:6" hidden="1">
      <c r="A87" s="16"/>
      <c r="B87" s="10" t="s">
        <v>17</v>
      </c>
      <c r="C87" s="11">
        <v>5.0415913526887799</v>
      </c>
      <c r="D87" s="11">
        <v>3.1236704316264099</v>
      </c>
      <c r="E87" s="11">
        <v>7.3563068025278104</v>
      </c>
      <c r="F87" s="11">
        <v>3.8720679907244202</v>
      </c>
    </row>
    <row r="88" spans="1:6" hidden="1">
      <c r="A88" s="16"/>
      <c r="B88" s="10" t="s">
        <v>18</v>
      </c>
      <c r="C88" s="11">
        <v>5.2249176533236303</v>
      </c>
      <c r="D88" s="11">
        <v>3.3181249587883599</v>
      </c>
      <c r="E88" s="11">
        <v>7.7120800900840996</v>
      </c>
      <c r="F88" s="11">
        <v>3.5492614345512101</v>
      </c>
    </row>
    <row r="89" spans="1:6" hidden="1">
      <c r="A89" s="16"/>
      <c r="B89" s="10" t="s">
        <v>19</v>
      </c>
      <c r="C89" s="11">
        <v>6.6509215935966601</v>
      </c>
      <c r="D89" s="11">
        <v>3.5437415143507298</v>
      </c>
      <c r="E89" s="11">
        <v>9.4219658311151004</v>
      </c>
      <c r="F89" s="11">
        <v>9.1385120790243395</v>
      </c>
    </row>
    <row r="90" spans="1:6" hidden="1">
      <c r="A90" s="16"/>
      <c r="B90" s="10" t="s">
        <v>33</v>
      </c>
      <c r="C90" s="11">
        <v>6.4427651729334503</v>
      </c>
      <c r="D90" s="11">
        <v>5.0222145800640599</v>
      </c>
      <c r="E90" s="11">
        <v>9.64276527340499</v>
      </c>
      <c r="F90" s="11">
        <v>-0.117162019396403</v>
      </c>
    </row>
    <row r="91" spans="1:6" hidden="1">
      <c r="A91" s="16"/>
      <c r="B91" s="10" t="s">
        <v>21</v>
      </c>
      <c r="C91" s="11">
        <v>6.2904012574005899</v>
      </c>
      <c r="D91" s="11">
        <v>5.7925914256481699</v>
      </c>
      <c r="E91" s="11">
        <v>8.4393224319515401</v>
      </c>
      <c r="F91" s="11">
        <v>0.34110829876321702</v>
      </c>
    </row>
    <row r="92" spans="1:6" ht="15" hidden="1">
      <c r="A92" s="6"/>
      <c r="B92" s="10" t="s">
        <v>30</v>
      </c>
      <c r="C92" s="11">
        <v>5.8513965184053696</v>
      </c>
      <c r="D92" s="11">
        <v>5.4817953959429797</v>
      </c>
      <c r="E92" s="11">
        <v>7.4539347013919404</v>
      </c>
      <c r="F92" s="11">
        <v>1.40191544981386</v>
      </c>
    </row>
    <row r="93" spans="1:6" ht="15" hidden="1">
      <c r="A93" s="6"/>
      <c r="B93" s="10" t="s">
        <v>31</v>
      </c>
      <c r="C93" s="11">
        <v>5.9708968106374698</v>
      </c>
      <c r="D93" s="11">
        <v>5.0428991119270803</v>
      </c>
      <c r="E93" s="11">
        <v>7.3734659079993499</v>
      </c>
      <c r="F93" s="11">
        <v>4.5018317951031701</v>
      </c>
    </row>
    <row r="94" spans="1:6" ht="15" hidden="1">
      <c r="A94" s="6"/>
      <c r="B94" s="10" t="s">
        <v>32</v>
      </c>
      <c r="C94" s="11">
        <v>5.2448052489236803</v>
      </c>
      <c r="D94" s="11">
        <v>4.3949550480748298</v>
      </c>
      <c r="E94" s="11">
        <v>6.6472479188042701</v>
      </c>
      <c r="F94" s="11">
        <v>3.3149520744024699</v>
      </c>
    </row>
    <row r="95" spans="1:6" ht="15" hidden="1">
      <c r="A95" s="6"/>
      <c r="B95" s="3" t="s">
        <v>25</v>
      </c>
      <c r="C95" s="11">
        <v>5.6730462282273102</v>
      </c>
      <c r="D95" s="11">
        <v>4.8935159175161296</v>
      </c>
      <c r="E95" s="11">
        <v>7.0682304100288604</v>
      </c>
      <c r="F95" s="11">
        <v>3.2408933204174799</v>
      </c>
    </row>
    <row r="96" spans="1:6" ht="15" hidden="1">
      <c r="A96" s="6"/>
      <c r="B96" s="3" t="s">
        <v>26</v>
      </c>
      <c r="C96" s="11">
        <v>6.0328226662699898</v>
      </c>
      <c r="D96" s="11">
        <v>5.4339637094471698</v>
      </c>
      <c r="E96" s="11">
        <v>6.9918951372484299</v>
      </c>
      <c r="F96" s="11">
        <v>4.40971957358565</v>
      </c>
    </row>
    <row r="97" spans="1:6" ht="15" hidden="1" customHeight="1">
      <c r="A97" s="6"/>
      <c r="C97" s="11"/>
      <c r="D97" s="11"/>
      <c r="E97" s="11"/>
      <c r="F97" s="11"/>
    </row>
    <row r="98" spans="1:6" ht="13.5" hidden="1" customHeight="1">
      <c r="A98" s="6">
        <v>2020</v>
      </c>
      <c r="B98" s="36" t="s">
        <v>15</v>
      </c>
      <c r="C98" s="11">
        <v>5.4688560801405597</v>
      </c>
      <c r="D98" s="11">
        <v>5.2506234527227997</v>
      </c>
      <c r="E98" s="11">
        <v>6.7476558903817301</v>
      </c>
      <c r="F98" s="11">
        <v>0.87437850726981303</v>
      </c>
    </row>
    <row r="99" spans="1:6" ht="13.5" hidden="1" customHeight="1">
      <c r="A99" s="16"/>
      <c r="B99" s="17" t="s">
        <v>16</v>
      </c>
      <c r="C99" s="11">
        <v>5.4428554330518999</v>
      </c>
      <c r="D99" s="11">
        <v>4.9098162526834299</v>
      </c>
      <c r="E99" s="11">
        <v>6.3997285444414898</v>
      </c>
      <c r="F99" s="11">
        <v>3.6125419447559799</v>
      </c>
    </row>
    <row r="100" spans="1:6" ht="13.5" hidden="1" customHeight="1">
      <c r="A100" s="16"/>
      <c r="B100" s="17" t="s">
        <v>17</v>
      </c>
      <c r="C100" s="11">
        <v>-6.08017129692686</v>
      </c>
      <c r="D100" s="11">
        <v>-2.5420491818105302</v>
      </c>
      <c r="E100" s="11">
        <v>-7.5318150753008197</v>
      </c>
      <c r="F100" s="11">
        <v>-14.4139197293965</v>
      </c>
    </row>
    <row r="101" spans="1:6" ht="13.5" hidden="1" customHeight="1">
      <c r="A101" s="16"/>
      <c r="B101" s="17" t="s">
        <v>18</v>
      </c>
      <c r="C101" s="11">
        <v>-38.600649942464003</v>
      </c>
      <c r="D101" s="11">
        <v>-27.484628734125099</v>
      </c>
      <c r="E101" s="11">
        <v>-35.976551338769099</v>
      </c>
      <c r="F101" s="11">
        <v>-93.621131493753296</v>
      </c>
    </row>
    <row r="102" spans="1:6" ht="13.5" hidden="1" customHeight="1">
      <c r="A102" s="16"/>
      <c r="B102" s="17" t="s">
        <v>19</v>
      </c>
      <c r="C102" s="11">
        <v>-24.1253974997922</v>
      </c>
      <c r="D102" s="11">
        <v>-23.3279994167052</v>
      </c>
      <c r="E102" s="11">
        <v>-17.997128671142502</v>
      </c>
      <c r="F102" s="11">
        <v>-49.886408692845798</v>
      </c>
    </row>
    <row r="103" spans="1:6" ht="13.5" hidden="1" customHeight="1">
      <c r="A103" s="16"/>
      <c r="B103" s="17" t="s">
        <v>33</v>
      </c>
      <c r="C103" s="11">
        <v>-8.9333490196253003</v>
      </c>
      <c r="D103" s="11">
        <v>-7.7245282435061302</v>
      </c>
      <c r="E103" s="11">
        <v>-11.151658239291701</v>
      </c>
      <c r="F103" s="11">
        <v>-4.6460540550630496</v>
      </c>
    </row>
    <row r="104" spans="1:6" ht="13.5" hidden="1" customHeight="1">
      <c r="A104" s="16"/>
      <c r="B104" s="17" t="s">
        <v>34</v>
      </c>
      <c r="C104" s="11">
        <v>-3.8528199081342902</v>
      </c>
      <c r="D104" s="11">
        <v>-3.9683301008407001</v>
      </c>
      <c r="E104" s="11">
        <v>-5.2153345673448097</v>
      </c>
      <c r="F104" s="11">
        <v>1.81016790047384</v>
      </c>
    </row>
    <row r="105" spans="1:6" ht="13.5" hidden="1" customHeight="1">
      <c r="A105" s="88"/>
      <c r="B105" s="17" t="s">
        <v>30</v>
      </c>
      <c r="C105" s="11">
        <v>-2.4931515588396</v>
      </c>
      <c r="D105" s="11">
        <v>-3.3973734745695099</v>
      </c>
      <c r="E105" s="11">
        <v>-2.4558390043453699</v>
      </c>
      <c r="F105" s="11">
        <v>0.86685705373339395</v>
      </c>
    </row>
    <row r="106" spans="1:6" s="36" customFormat="1" ht="13.5" hidden="1" customHeight="1">
      <c r="A106" s="102"/>
      <c r="B106" s="17" t="s">
        <v>23</v>
      </c>
      <c r="C106" s="11">
        <v>0.46069793411871501</v>
      </c>
      <c r="D106" s="11">
        <v>-3.2413358589456802</v>
      </c>
      <c r="E106" s="11">
        <v>0.99578716190007499</v>
      </c>
      <c r="F106" s="11">
        <v>15.1218243594688</v>
      </c>
    </row>
    <row r="107" spans="1:6" ht="13.5" hidden="1" customHeight="1">
      <c r="A107" s="6"/>
      <c r="B107" s="17" t="s">
        <v>24</v>
      </c>
      <c r="C107" s="11">
        <v>-1.4207076025129799</v>
      </c>
      <c r="D107" s="11">
        <v>-0.81144948319399302</v>
      </c>
      <c r="E107" s="11">
        <v>-2.8198530734179998</v>
      </c>
      <c r="F107" s="11">
        <v>1.6562618328044301</v>
      </c>
    </row>
    <row r="108" spans="1:6" ht="13.5" hidden="1" customHeight="1">
      <c r="A108" s="6"/>
      <c r="B108" s="17" t="s">
        <v>25</v>
      </c>
      <c r="C108" s="11">
        <v>-1.4426718396618901</v>
      </c>
      <c r="D108" s="11">
        <v>-0.34412568172550501</v>
      </c>
      <c r="E108" s="11">
        <v>-3.1221474947304202</v>
      </c>
      <c r="F108" s="11">
        <v>1.02837837467877</v>
      </c>
    </row>
    <row r="109" spans="1:6" ht="13.5" hidden="1" customHeight="1">
      <c r="A109" s="6"/>
      <c r="B109" s="17" t="s">
        <v>26</v>
      </c>
      <c r="C109" s="11">
        <v>0.26810394499359202</v>
      </c>
      <c r="D109" s="11">
        <v>6.2744406168069297E-2</v>
      </c>
      <c r="E109" s="11">
        <v>-2.8862192474434898</v>
      </c>
      <c r="F109" s="11">
        <v>14.746423749382</v>
      </c>
    </row>
    <row r="110" spans="1:6" ht="15" hidden="1">
      <c r="A110" s="6"/>
      <c r="B110" s="17"/>
    </row>
    <row r="111" spans="1:6" ht="7.5" customHeight="1">
      <c r="A111" s="6"/>
      <c r="B111" s="17"/>
    </row>
    <row r="112" spans="1:6" ht="13.5" customHeight="1">
      <c r="A112" s="6">
        <v>2021</v>
      </c>
      <c r="B112" s="36" t="s">
        <v>15</v>
      </c>
      <c r="C112" s="11">
        <f>(C46/C33-1)*100</f>
        <v>-2.3741419697335453</v>
      </c>
      <c r="D112" s="11">
        <f t="shared" ref="D112:F112" si="0">(D46/D33-1)*100</f>
        <v>3.4209471836033067E-2</v>
      </c>
      <c r="E112" s="11">
        <f t="shared" si="0"/>
        <v>-2.997614002037241</v>
      </c>
      <c r="F112" s="11">
        <f t="shared" si="0"/>
        <v>-9.36379732113366</v>
      </c>
    </row>
    <row r="113" spans="1:6" ht="13.5" customHeight="1">
      <c r="A113" s="6"/>
      <c r="B113" s="17" t="s">
        <v>16</v>
      </c>
      <c r="C113" s="11">
        <f t="shared" ref="C113:F123" si="1">(C47/C34-1)*100</f>
        <v>-0.82311808873531955</v>
      </c>
      <c r="D113" s="11">
        <f t="shared" si="1"/>
        <v>0.37407742182251624</v>
      </c>
      <c r="E113" s="11">
        <f t="shared" si="1"/>
        <v>-1.9038101634840432</v>
      </c>
      <c r="F113" s="11">
        <f t="shared" si="1"/>
        <v>-1.1120671610283628</v>
      </c>
    </row>
    <row r="114" spans="1:6" ht="13.5" customHeight="1">
      <c r="A114" s="16"/>
      <c r="B114" s="17" t="s">
        <v>27</v>
      </c>
      <c r="C114" s="11">
        <f t="shared" si="1"/>
        <v>9.1593439890607531</v>
      </c>
      <c r="D114" s="11">
        <f t="shared" si="1"/>
        <v>2.1008465925022479</v>
      </c>
      <c r="E114" s="11">
        <f t="shared" si="1"/>
        <v>9.5264670425111895</v>
      </c>
      <c r="F114" s="11">
        <f t="shared" si="1"/>
        <v>39.558947266966001</v>
      </c>
    </row>
    <row r="115" spans="1:6" ht="13.5" customHeight="1">
      <c r="A115" s="16"/>
      <c r="B115" s="17" t="s">
        <v>18</v>
      </c>
      <c r="C115" s="11">
        <f t="shared" si="1"/>
        <v>71.345005521211704</v>
      </c>
      <c r="D115" s="11">
        <f t="shared" si="1"/>
        <v>42.936414225636369</v>
      </c>
      <c r="E115" s="11">
        <f t="shared" si="1"/>
        <v>63.318360969822642</v>
      </c>
      <c r="F115" s="56">
        <f t="shared" si="1"/>
        <v>1686.7821477765676</v>
      </c>
    </row>
    <row r="116" spans="1:6" ht="13.5" customHeight="1">
      <c r="A116" s="16"/>
      <c r="B116" s="17" t="s">
        <v>35</v>
      </c>
      <c r="C116" s="11">
        <f t="shared" si="1"/>
        <v>27.1969437337799</v>
      </c>
      <c r="D116" s="11">
        <f t="shared" si="1"/>
        <v>27.617470957689825</v>
      </c>
      <c r="E116" s="11">
        <f t="shared" si="1"/>
        <v>20.352936994284974</v>
      </c>
      <c r="F116" s="11">
        <f t="shared" si="1"/>
        <v>66.121774690739059</v>
      </c>
    </row>
    <row r="117" spans="1:6" ht="13.5" customHeight="1">
      <c r="A117" s="16"/>
      <c r="B117" s="17" t="s">
        <v>36</v>
      </c>
      <c r="C117" s="11">
        <f t="shared" si="1"/>
        <v>-12.681886316972847</v>
      </c>
      <c r="D117" s="11">
        <f t="shared" si="1"/>
        <v>-0.45048334491302189</v>
      </c>
      <c r="E117" s="11">
        <f t="shared" si="1"/>
        <v>-3.6899150352046495</v>
      </c>
      <c r="F117" s="11">
        <f t="shared" si="1"/>
        <v>-92.812337291191369</v>
      </c>
    </row>
    <row r="118" spans="1:6" ht="13.5" customHeight="1">
      <c r="A118" s="16"/>
      <c r="B118" s="17" t="s">
        <v>34</v>
      </c>
      <c r="C118" s="11">
        <f t="shared" si="1"/>
        <v>-16.556483920222277</v>
      </c>
      <c r="D118" s="11">
        <f t="shared" si="1"/>
        <v>-3.4024130342383829</v>
      </c>
      <c r="E118" s="11">
        <f t="shared" si="1"/>
        <v>-9.2655089670865447</v>
      </c>
      <c r="F118" s="11">
        <f t="shared" si="1"/>
        <v>-88.16064771198144</v>
      </c>
    </row>
    <row r="119" spans="1:6" ht="13.5" customHeight="1">
      <c r="A119" s="88"/>
      <c r="B119" s="17" t="s">
        <v>30</v>
      </c>
      <c r="C119" s="11">
        <f t="shared" si="1"/>
        <v>-11.788908772656704</v>
      </c>
      <c r="D119" s="11">
        <f t="shared" si="1"/>
        <v>-3.3141258802880103</v>
      </c>
      <c r="E119" s="11">
        <f t="shared" si="1"/>
        <v>-7.8912472188912393</v>
      </c>
      <c r="F119" s="11">
        <f t="shared" si="1"/>
        <v>-58.939816733520267</v>
      </c>
    </row>
    <row r="120" spans="1:6" ht="13.5" customHeight="1">
      <c r="A120" s="88"/>
      <c r="B120" s="17" t="s">
        <v>23</v>
      </c>
      <c r="C120" s="11">
        <f t="shared" si="1"/>
        <v>-5.5815656006642733</v>
      </c>
      <c r="D120" s="11">
        <f t="shared" si="1"/>
        <v>-2.6869817823018338</v>
      </c>
      <c r="E120" s="11">
        <f t="shared" si="1"/>
        <v>-2.8115422007703894</v>
      </c>
      <c r="F120" s="11">
        <f t="shared" si="1"/>
        <v>-24.693410737298784</v>
      </c>
    </row>
    <row r="121" spans="1:6" ht="13.5" customHeight="1">
      <c r="A121" s="88"/>
      <c r="B121" s="17" t="s">
        <v>24</v>
      </c>
      <c r="C121" s="11">
        <f t="shared" si="1"/>
        <v>1.3501600357726184</v>
      </c>
      <c r="D121" s="11">
        <f t="shared" si="1"/>
        <v>-1.8255618321410205</v>
      </c>
      <c r="E121" s="11">
        <f t="shared" si="1"/>
        <v>2.2153799993864798</v>
      </c>
      <c r="F121" s="11">
        <f t="shared" si="1"/>
        <v>6.9396824348948671</v>
      </c>
    </row>
    <row r="122" spans="1:6" ht="15">
      <c r="A122" s="6"/>
      <c r="B122" s="18" t="s">
        <v>25</v>
      </c>
      <c r="C122" s="11">
        <f t="shared" si="1"/>
        <v>2.3836014625545854</v>
      </c>
      <c r="D122" s="11">
        <f t="shared" si="1"/>
        <v>1.2974635244537236</v>
      </c>
      <c r="E122" s="11">
        <f t="shared" si="1"/>
        <v>3.2879707989310836</v>
      </c>
      <c r="F122" s="11">
        <f t="shared" si="1"/>
        <v>3.1326284974507068</v>
      </c>
    </row>
    <row r="123" spans="1:6" ht="15">
      <c r="A123" s="6"/>
      <c r="B123" s="10" t="s">
        <v>26</v>
      </c>
      <c r="C123" s="11">
        <f t="shared" si="1"/>
        <v>0.79611405318371631</v>
      </c>
      <c r="D123" s="11">
        <f t="shared" si="1"/>
        <v>0.67750948480584938</v>
      </c>
      <c r="E123" s="11">
        <f t="shared" si="1"/>
        <v>0.45069527774752594</v>
      </c>
      <c r="F123" s="11">
        <f t="shared" si="1"/>
        <v>2.4908672257095477</v>
      </c>
    </row>
    <row r="124" spans="1:6" ht="15">
      <c r="A124" s="6"/>
      <c r="B124" s="10"/>
      <c r="C124" s="11"/>
      <c r="D124" s="11"/>
      <c r="E124" s="11"/>
      <c r="F124" s="11"/>
    </row>
    <row r="125" spans="1:6" ht="13.5" customHeight="1">
      <c r="A125" s="6">
        <v>2022</v>
      </c>
      <c r="B125" s="110" t="s">
        <v>145</v>
      </c>
      <c r="C125" s="11">
        <f>(C59/C46-1)*100</f>
        <v>3.4019732197782648</v>
      </c>
      <c r="D125" s="11">
        <f t="shared" ref="D125:F125" si="2">(D59/D46-1)*100</f>
        <v>1.6753624577761306</v>
      </c>
      <c r="E125" s="11">
        <f t="shared" si="2"/>
        <v>2.7644436786559368</v>
      </c>
      <c r="F125" s="11">
        <f t="shared" si="2"/>
        <v>14.17816247331951</v>
      </c>
    </row>
    <row r="126" spans="1:6" ht="13.5" customHeight="1">
      <c r="A126" s="6"/>
      <c r="B126" s="111" t="s">
        <v>146</v>
      </c>
      <c r="C126" s="11">
        <f t="shared" ref="C126:F126" si="3">(C60/C47-1)*100</f>
        <v>3.8129790712646994</v>
      </c>
      <c r="D126" s="11">
        <f t="shared" si="3"/>
        <v>0.4111166355366791</v>
      </c>
      <c r="E126" s="11">
        <f t="shared" si="3"/>
        <v>5.4206394447561257</v>
      </c>
      <c r="F126" s="11">
        <f t="shared" si="3"/>
        <v>9.4361962140724565</v>
      </c>
    </row>
    <row r="127" spans="1:6" ht="13.5" hidden="1" customHeight="1">
      <c r="A127" s="16"/>
      <c r="B127" s="17" t="s">
        <v>27</v>
      </c>
      <c r="C127" s="11">
        <f t="shared" ref="C127:F127" si="4">(C61/C48-1)*100</f>
        <v>-100</v>
      </c>
      <c r="D127" s="11">
        <f t="shared" si="4"/>
        <v>-100</v>
      </c>
      <c r="E127" s="11">
        <f t="shared" si="4"/>
        <v>-100</v>
      </c>
      <c r="F127" s="11">
        <f t="shared" si="4"/>
        <v>-100</v>
      </c>
    </row>
    <row r="128" spans="1:6" ht="13.5" hidden="1" customHeight="1">
      <c r="A128" s="16"/>
      <c r="B128" s="17" t="s">
        <v>18</v>
      </c>
      <c r="C128" s="11">
        <f t="shared" ref="C128:F128" si="5">(C62/C49-1)*100</f>
        <v>-100</v>
      </c>
      <c r="D128" s="11">
        <f t="shared" si="5"/>
        <v>-100</v>
      </c>
      <c r="E128" s="11">
        <f t="shared" si="5"/>
        <v>-100</v>
      </c>
      <c r="F128" s="11">
        <f t="shared" si="5"/>
        <v>-100</v>
      </c>
    </row>
    <row r="129" spans="1:6" ht="13.5" hidden="1" customHeight="1">
      <c r="A129" s="16"/>
      <c r="B129" s="17" t="s">
        <v>35</v>
      </c>
      <c r="C129" s="11">
        <f t="shared" ref="C129:F129" si="6">(C63/C50-1)*100</f>
        <v>-100</v>
      </c>
      <c r="D129" s="11">
        <f t="shared" si="6"/>
        <v>-100</v>
      </c>
      <c r="E129" s="11">
        <f t="shared" si="6"/>
        <v>-100</v>
      </c>
      <c r="F129" s="11">
        <f t="shared" si="6"/>
        <v>-100</v>
      </c>
    </row>
    <row r="130" spans="1:6" ht="13.5" hidden="1" customHeight="1">
      <c r="A130" s="16"/>
      <c r="B130" s="17" t="s">
        <v>36</v>
      </c>
      <c r="C130" s="11">
        <f t="shared" ref="C130:F130" si="7">(C64/C51-1)*100</f>
        <v>-100</v>
      </c>
      <c r="D130" s="11">
        <f t="shared" si="7"/>
        <v>-100</v>
      </c>
      <c r="E130" s="11">
        <f t="shared" si="7"/>
        <v>-100</v>
      </c>
      <c r="F130" s="11">
        <f t="shared" si="7"/>
        <v>-100</v>
      </c>
    </row>
    <row r="131" spans="1:6" ht="13.5" hidden="1" customHeight="1">
      <c r="A131" s="16"/>
      <c r="B131" s="17" t="s">
        <v>34</v>
      </c>
      <c r="C131" s="11">
        <f t="shared" ref="C131:F131" si="8">(C65/C52-1)*100</f>
        <v>-100</v>
      </c>
      <c r="D131" s="11">
        <f t="shared" si="8"/>
        <v>-100</v>
      </c>
      <c r="E131" s="11">
        <f t="shared" si="8"/>
        <v>-100</v>
      </c>
      <c r="F131" s="11">
        <f t="shared" si="8"/>
        <v>-100</v>
      </c>
    </row>
    <row r="132" spans="1:6" ht="13.5" hidden="1" customHeight="1">
      <c r="A132" s="88"/>
      <c r="B132" s="17" t="s">
        <v>30</v>
      </c>
      <c r="C132" s="11">
        <f t="shared" ref="C132:F132" si="9">(C66/C53-1)*100</f>
        <v>-100</v>
      </c>
      <c r="D132" s="11">
        <f t="shared" si="9"/>
        <v>-100</v>
      </c>
      <c r="E132" s="11">
        <f t="shared" si="9"/>
        <v>-100</v>
      </c>
      <c r="F132" s="11">
        <f t="shared" si="9"/>
        <v>-100</v>
      </c>
    </row>
    <row r="133" spans="1:6" ht="13.5" hidden="1" customHeight="1">
      <c r="A133" s="88"/>
      <c r="B133" s="17" t="s">
        <v>23</v>
      </c>
      <c r="C133" s="11">
        <f t="shared" ref="C133:F133" si="10">(C67/C54-1)*100</f>
        <v>-100</v>
      </c>
      <c r="D133" s="11">
        <f t="shared" si="10"/>
        <v>-100</v>
      </c>
      <c r="E133" s="11">
        <f t="shared" si="10"/>
        <v>-100</v>
      </c>
      <c r="F133" s="11">
        <f t="shared" si="10"/>
        <v>-100</v>
      </c>
    </row>
    <row r="134" spans="1:6" ht="13.5" hidden="1" customHeight="1">
      <c r="A134" s="88"/>
      <c r="B134" s="17" t="s">
        <v>24</v>
      </c>
      <c r="C134" s="11">
        <f t="shared" ref="C134:F134" si="11">(C68/C55-1)*100</f>
        <v>-100</v>
      </c>
      <c r="D134" s="11">
        <f t="shared" si="11"/>
        <v>-100</v>
      </c>
      <c r="E134" s="11">
        <f t="shared" si="11"/>
        <v>-100</v>
      </c>
      <c r="F134" s="11">
        <f t="shared" si="11"/>
        <v>-100</v>
      </c>
    </row>
    <row r="135" spans="1:6" ht="16.5" hidden="1">
      <c r="A135" s="6"/>
      <c r="B135" s="10" t="s">
        <v>37</v>
      </c>
      <c r="C135" s="11">
        <f t="shared" ref="C135:F135" si="12">(C69/C56-1)*100</f>
        <v>-100</v>
      </c>
      <c r="D135" s="11">
        <f t="shared" si="12"/>
        <v>-100</v>
      </c>
      <c r="E135" s="11">
        <f t="shared" si="12"/>
        <v>-100</v>
      </c>
      <c r="F135" s="11">
        <f t="shared" si="12"/>
        <v>-100</v>
      </c>
    </row>
    <row r="136" spans="1:6" ht="16.5" hidden="1">
      <c r="A136" s="6"/>
      <c r="B136" s="10" t="s">
        <v>38</v>
      </c>
      <c r="C136" s="11">
        <f t="shared" ref="C136:F136" si="13">(C70/C57-1)*100</f>
        <v>-100</v>
      </c>
      <c r="D136" s="11">
        <f t="shared" si="13"/>
        <v>-100</v>
      </c>
      <c r="E136" s="11">
        <f t="shared" si="13"/>
        <v>-100</v>
      </c>
      <c r="F136" s="11">
        <f t="shared" si="13"/>
        <v>-100</v>
      </c>
    </row>
    <row r="137" spans="1:6" ht="6" customHeight="1">
      <c r="A137" s="6"/>
      <c r="B137" s="10"/>
      <c r="C137" s="11"/>
      <c r="D137" s="11"/>
      <c r="E137" s="11"/>
      <c r="F137" s="11"/>
    </row>
    <row r="138" spans="1:6" ht="15.75" customHeight="1">
      <c r="A138" s="118" t="s">
        <v>45</v>
      </c>
      <c r="B138" s="118"/>
      <c r="C138" s="118"/>
      <c r="D138" s="118"/>
      <c r="E138" s="118"/>
      <c r="F138" s="118"/>
    </row>
    <row r="139" spans="1:6" ht="12" hidden="1" customHeight="1">
      <c r="A139" s="6">
        <v>2018</v>
      </c>
      <c r="B139" s="10" t="s">
        <v>15</v>
      </c>
      <c r="C139" s="15">
        <v>0.36384355231416499</v>
      </c>
      <c r="D139" s="15">
        <v>1.2625704607672901</v>
      </c>
      <c r="E139" s="15">
        <v>-0.205446617308851</v>
      </c>
      <c r="F139" s="15">
        <v>-0.96890855174081003</v>
      </c>
    </row>
    <row r="140" spans="1:6" ht="12" hidden="1" customHeight="1">
      <c r="A140" s="10"/>
      <c r="B140" s="10" t="s">
        <v>16</v>
      </c>
      <c r="C140" s="15">
        <v>-3.45829954801121</v>
      </c>
      <c r="D140" s="15">
        <v>-4.0575625564526199</v>
      </c>
      <c r="E140" s="15">
        <v>-2.2191419019051701</v>
      </c>
      <c r="F140" s="15">
        <v>-5.81190607244449</v>
      </c>
    </row>
    <row r="141" spans="1:6" ht="12" hidden="1" customHeight="1">
      <c r="B141" s="10" t="s">
        <v>17</v>
      </c>
      <c r="C141" s="15">
        <v>6.7149702865605603</v>
      </c>
      <c r="D141" s="15">
        <v>7.8335692149392502</v>
      </c>
      <c r="E141" s="15">
        <v>5.0227375794923903</v>
      </c>
      <c r="F141" s="15">
        <v>8.9005346155009306</v>
      </c>
    </row>
    <row r="142" spans="1:6" ht="12" hidden="1" customHeight="1">
      <c r="A142" s="6"/>
      <c r="B142" s="10" t="s">
        <v>18</v>
      </c>
      <c r="C142" s="15">
        <v>-5.0949456767753096</v>
      </c>
      <c r="D142" s="15">
        <v>-4.1055708954908097</v>
      </c>
      <c r="E142" s="15">
        <v>-6.2176266013124</v>
      </c>
      <c r="F142" s="15">
        <v>-4.76465290964512</v>
      </c>
    </row>
    <row r="143" spans="1:6" ht="12" hidden="1" customHeight="1">
      <c r="B143" s="10" t="s">
        <v>19</v>
      </c>
      <c r="C143" s="15">
        <v>4.0194629526623897</v>
      </c>
      <c r="D143" s="15">
        <v>5.7285760756477204</v>
      </c>
      <c r="E143" s="15">
        <v>2.1246348034806899</v>
      </c>
      <c r="F143" s="15">
        <v>4.2616311829134004</v>
      </c>
    </row>
    <row r="144" spans="1:6" ht="12" hidden="1" customHeight="1">
      <c r="B144" s="10" t="s">
        <v>20</v>
      </c>
      <c r="C144" s="15">
        <v>4.5280949553415404</v>
      </c>
      <c r="D144" s="15">
        <v>-1.01960206018335</v>
      </c>
      <c r="E144" s="15">
        <v>9.4098167536643</v>
      </c>
      <c r="F144" s="15">
        <v>9.2123770431257803</v>
      </c>
    </row>
    <row r="145" spans="1:6" ht="12" hidden="1" customHeight="1">
      <c r="B145" s="10" t="s">
        <v>21</v>
      </c>
      <c r="C145" s="15">
        <v>-0.45356365919278102</v>
      </c>
      <c r="D145" s="15">
        <v>-3.2136525888633001</v>
      </c>
      <c r="E145" s="15">
        <v>0.92124685969147901</v>
      </c>
      <c r="F145" s="15">
        <v>4.6980861683737896</v>
      </c>
    </row>
    <row r="146" spans="1:6" ht="12" hidden="1" customHeight="1">
      <c r="B146" s="10" t="s">
        <v>22</v>
      </c>
      <c r="C146" s="15">
        <v>0.68885004987207299</v>
      </c>
      <c r="D146" s="15">
        <v>4.5819911626726801</v>
      </c>
      <c r="E146" s="15">
        <v>-1.8021916386804999</v>
      </c>
      <c r="F146" s="15">
        <v>-3.7795309172533198</v>
      </c>
    </row>
    <row r="147" spans="1:6" ht="12" hidden="1" customHeight="1">
      <c r="B147" s="10" t="s">
        <v>23</v>
      </c>
      <c r="C147" s="15">
        <v>-2.5649195480624898</v>
      </c>
      <c r="D147" s="15">
        <v>3.50768784490027</v>
      </c>
      <c r="E147" s="15">
        <v>-5.3551947402651798</v>
      </c>
      <c r="F147" s="15">
        <v>-15.041036050801599</v>
      </c>
    </row>
    <row r="148" spans="1:6" ht="12" hidden="1" customHeight="1">
      <c r="B148" s="10" t="s">
        <v>24</v>
      </c>
      <c r="C148" s="15">
        <v>2.3631915803555601</v>
      </c>
      <c r="D148" s="15">
        <v>-0.42960400702220602</v>
      </c>
      <c r="E148" s="15">
        <v>4.1862958144749998</v>
      </c>
      <c r="F148" s="15">
        <v>7.6538834146832198</v>
      </c>
    </row>
    <row r="149" spans="1:6" ht="12" hidden="1" customHeight="1">
      <c r="B149" s="10" t="s">
        <v>25</v>
      </c>
      <c r="C149" s="15">
        <v>-0.81962705279273995</v>
      </c>
      <c r="D149" s="15">
        <v>-4.3671767249760602</v>
      </c>
      <c r="E149" s="15">
        <v>2.3782448739006998</v>
      </c>
      <c r="F149" s="15">
        <v>1.53665835555499</v>
      </c>
    </row>
    <row r="150" spans="1:6" ht="12" hidden="1" customHeight="1">
      <c r="B150" s="10" t="s">
        <v>26</v>
      </c>
      <c r="C150" s="15">
        <v>2.0640787889315502</v>
      </c>
      <c r="D150" s="15">
        <v>1.04935122572665</v>
      </c>
      <c r="E150" s="15">
        <v>4.4695249784434603</v>
      </c>
      <c r="F150" s="15">
        <v>-3.4309469343864398</v>
      </c>
    </row>
    <row r="151" spans="1:6" ht="15" hidden="1">
      <c r="A151" s="6">
        <v>2019</v>
      </c>
      <c r="B151" s="10" t="s">
        <v>15</v>
      </c>
      <c r="C151" s="11">
        <v>0.28155950815673197</v>
      </c>
      <c r="D151" s="11">
        <v>0.546966067958635</v>
      </c>
      <c r="E151" s="11">
        <v>-1.0974240291255599</v>
      </c>
      <c r="F151" s="11">
        <v>5.0794356134430796</v>
      </c>
    </row>
    <row r="152" spans="1:6" hidden="1">
      <c r="A152" s="16"/>
      <c r="B152" s="10" t="s">
        <v>16</v>
      </c>
      <c r="C152" s="11">
        <v>-4.7855623598072903</v>
      </c>
      <c r="D152" s="11">
        <v>-5.0041863833270197</v>
      </c>
      <c r="E152" s="11">
        <v>-3.92401778113175</v>
      </c>
      <c r="F152" s="11">
        <v>-7.38715072663196</v>
      </c>
    </row>
    <row r="153" spans="1:6" hidden="1">
      <c r="A153" s="16"/>
      <c r="B153" s="10" t="s">
        <v>17</v>
      </c>
      <c r="C153" s="11">
        <v>5.3502329654418297</v>
      </c>
      <c r="D153" s="11">
        <v>6.7174926779234001</v>
      </c>
      <c r="E153" s="11">
        <v>3.15921242809141</v>
      </c>
      <c r="F153" s="11">
        <v>8.9455000174290404</v>
      </c>
    </row>
    <row r="154" spans="1:6" hidden="1">
      <c r="A154" s="16"/>
      <c r="B154" s="10" t="s">
        <v>18</v>
      </c>
      <c r="C154" s="11">
        <v>-4.9293104051027097</v>
      </c>
      <c r="D154" s="11">
        <v>-3.9247481436343898</v>
      </c>
      <c r="E154" s="11">
        <v>-5.9068366319792203</v>
      </c>
      <c r="F154" s="11">
        <v>-5.0606188513547297</v>
      </c>
    </row>
    <row r="155" spans="1:6" hidden="1">
      <c r="A155" s="16"/>
      <c r="B155" s="10" t="s">
        <v>19</v>
      </c>
      <c r="C155" s="11">
        <v>5.4291306183029597</v>
      </c>
      <c r="D155" s="11">
        <v>5.9594563511871597</v>
      </c>
      <c r="E155" s="11">
        <v>3.7458221086782801</v>
      </c>
      <c r="F155" s="11">
        <v>9.8893332177680495</v>
      </c>
    </row>
    <row r="156" spans="1:6" hidden="1">
      <c r="A156" s="16"/>
      <c r="B156" s="10" t="s">
        <v>33</v>
      </c>
      <c r="C156" s="11">
        <v>4.3240817712121098</v>
      </c>
      <c r="D156" s="11">
        <v>0.39371225748911298</v>
      </c>
      <c r="E156" s="11">
        <v>9.6305916806797303</v>
      </c>
      <c r="F156" s="11">
        <v>-4.9561297146809097E-2</v>
      </c>
    </row>
    <row r="157" spans="1:6" hidden="1">
      <c r="A157" s="16"/>
      <c r="B157" s="10" t="s">
        <v>21</v>
      </c>
      <c r="C157" s="11">
        <v>-0.596056056807441</v>
      </c>
      <c r="D157" s="11">
        <v>-2.5036888796391401</v>
      </c>
      <c r="E157" s="11">
        <v>-0.186468289420233</v>
      </c>
      <c r="F157" s="11">
        <v>5.1784492240210698</v>
      </c>
    </row>
    <row r="158" spans="1:6" hidden="1">
      <c r="A158" s="16"/>
      <c r="B158" s="10" t="s">
        <v>30</v>
      </c>
      <c r="C158" s="11">
        <v>0.27298105499613701</v>
      </c>
      <c r="D158" s="11">
        <v>4.27475161788034</v>
      </c>
      <c r="E158" s="11">
        <v>-2.6945147679383998</v>
      </c>
      <c r="F158" s="11">
        <v>-2.7622872031764598</v>
      </c>
    </row>
    <row r="159" spans="1:6" hidden="1">
      <c r="A159" s="16"/>
      <c r="B159" s="10" t="s">
        <v>31</v>
      </c>
      <c r="C159" s="11">
        <v>-2.4549208048183</v>
      </c>
      <c r="D159" s="11">
        <v>3.07700557037434</v>
      </c>
      <c r="E159" s="11">
        <v>-5.4260711888689004</v>
      </c>
      <c r="F159" s="11">
        <v>-12.4437904282047</v>
      </c>
    </row>
    <row r="160" spans="1:6" ht="15" hidden="1">
      <c r="A160" s="6"/>
      <c r="B160" s="10" t="s">
        <v>32</v>
      </c>
      <c r="C160" s="11">
        <v>1.66181929915837</v>
      </c>
      <c r="D160" s="11">
        <v>-1.04379161574693</v>
      </c>
      <c r="E160" s="11">
        <v>3.48163417755904</v>
      </c>
      <c r="F160" s="11">
        <v>6.4312042627034698</v>
      </c>
    </row>
    <row r="161" spans="1:6" ht="15" hidden="1">
      <c r="A161" s="6"/>
      <c r="B161" s="3" t="s">
        <v>25</v>
      </c>
      <c r="C161" s="11">
        <v>-0.41606224084641502</v>
      </c>
      <c r="D161" s="11">
        <v>-3.9104613262562098</v>
      </c>
      <c r="E161" s="11">
        <v>2.7823757766224602</v>
      </c>
      <c r="F161" s="11">
        <v>1.46387432719679</v>
      </c>
    </row>
    <row r="162" spans="1:6" ht="15" hidden="1">
      <c r="A162" s="6"/>
      <c r="B162" s="3" t="s">
        <v>26</v>
      </c>
      <c r="C162" s="11">
        <v>2.4115680686432901</v>
      </c>
      <c r="D162" s="11">
        <v>1.56999254724508</v>
      </c>
      <c r="E162" s="11">
        <v>4.3950424764358003</v>
      </c>
      <c r="F162" s="11">
        <v>-2.33765491766232</v>
      </c>
    </row>
    <row r="163" spans="1:6" ht="15" hidden="1" customHeight="1">
      <c r="A163" s="6"/>
      <c r="C163" s="11"/>
      <c r="D163" s="11"/>
      <c r="E163" s="11"/>
      <c r="F163" s="11"/>
    </row>
    <row r="164" spans="1:6" ht="13.5" hidden="1" customHeight="1">
      <c r="A164" s="6">
        <v>2020</v>
      </c>
      <c r="B164" s="36" t="s">
        <v>15</v>
      </c>
      <c r="C164" s="11">
        <v>-0.251817302394652</v>
      </c>
      <c r="D164" s="11">
        <v>0.37212386414540199</v>
      </c>
      <c r="E164" s="11">
        <v>-1.32319711817385</v>
      </c>
      <c r="F164" s="11">
        <v>1.5214177826631701</v>
      </c>
    </row>
    <row r="165" spans="1:6" ht="13.5" hidden="1" customHeight="1">
      <c r="A165" s="16"/>
      <c r="B165" s="17" t="s">
        <v>16</v>
      </c>
      <c r="C165" s="11">
        <v>-4.8090350424825097</v>
      </c>
      <c r="D165" s="11">
        <v>-5.3117879555753804</v>
      </c>
      <c r="E165" s="11">
        <v>-4.2371624701012403</v>
      </c>
      <c r="F165" s="11">
        <v>-4.8732406389131997</v>
      </c>
    </row>
    <row r="166" spans="1:6" ht="13.5" hidden="1" customHeight="1">
      <c r="A166" s="16"/>
      <c r="B166" s="17" t="s">
        <v>17</v>
      </c>
      <c r="C166" s="11">
        <v>-6.1626717779333999</v>
      </c>
      <c r="D166" s="11">
        <v>-0.86277410118420494</v>
      </c>
      <c r="E166" s="11">
        <v>-10.348031315674101</v>
      </c>
      <c r="F166" s="11">
        <v>-10.0087872124192</v>
      </c>
    </row>
    <row r="167" spans="1:6" ht="13.5" hidden="1" customHeight="1">
      <c r="A167" s="16"/>
      <c r="B167" s="17" t="s">
        <v>18</v>
      </c>
      <c r="C167" s="11">
        <v>-37.848283677103502</v>
      </c>
      <c r="D167" s="11">
        <v>-28.513451192670502</v>
      </c>
      <c r="E167" s="11">
        <v>-34.8514430214992</v>
      </c>
      <c r="F167" s="11">
        <v>-92.924014904095799</v>
      </c>
    </row>
    <row r="168" spans="1:6" ht="13.5" hidden="1" customHeight="1">
      <c r="A168" s="16"/>
      <c r="B168" s="17" t="s">
        <v>19</v>
      </c>
      <c r="C168" s="11">
        <v>30.284658878476101</v>
      </c>
      <c r="D168" s="11">
        <v>12.0331228723491</v>
      </c>
      <c r="E168" s="11">
        <v>32.880303688422501</v>
      </c>
      <c r="F168" s="11">
        <v>763.31127981366603</v>
      </c>
    </row>
    <row r="169" spans="1:6" ht="13.5" hidden="1" customHeight="1">
      <c r="A169" s="16"/>
      <c r="B169" s="17" t="s">
        <v>33</v>
      </c>
      <c r="C169" s="11">
        <v>25.212448308786801</v>
      </c>
      <c r="D169" s="11">
        <v>20.8247742261719</v>
      </c>
      <c r="E169" s="11">
        <v>18.782380656053199</v>
      </c>
      <c r="F169" s="11">
        <v>90.181315699958901</v>
      </c>
    </row>
    <row r="170" spans="1:6" ht="13.5" hidden="1" customHeight="1">
      <c r="A170" s="16"/>
      <c r="B170" s="17" t="s">
        <v>34</v>
      </c>
      <c r="C170" s="11">
        <v>4.9496033647654603</v>
      </c>
      <c r="D170" s="11">
        <v>1.4650306053551201</v>
      </c>
      <c r="E170" s="11">
        <v>6.4824848877807204</v>
      </c>
      <c r="F170" s="11">
        <v>12.2998683367813</v>
      </c>
    </row>
    <row r="171" spans="1:6" ht="13.5" hidden="1" customHeight="1">
      <c r="A171" s="88"/>
      <c r="B171" s="17" t="s">
        <v>30</v>
      </c>
      <c r="C171" s="11">
        <v>1.69099454743185</v>
      </c>
      <c r="D171" s="11">
        <v>4.8947175150839897</v>
      </c>
      <c r="E171" s="11">
        <v>0.13837020905342901</v>
      </c>
      <c r="F171" s="11">
        <v>-3.6632324730347401</v>
      </c>
    </row>
    <row r="172" spans="1:6" ht="13.5" hidden="1" customHeight="1">
      <c r="A172" s="88"/>
      <c r="B172" s="17" t="s">
        <v>23</v>
      </c>
      <c r="C172" s="11">
        <v>0.50008684159506001</v>
      </c>
      <c r="D172" s="11">
        <v>3.2435009417050198</v>
      </c>
      <c r="E172" s="11">
        <v>-2.0795474810716601</v>
      </c>
      <c r="F172" s="11">
        <v>-6.9944932105447902E-2</v>
      </c>
    </row>
    <row r="173" spans="1:6" ht="13.5" hidden="1" customHeight="1">
      <c r="A173" s="6"/>
      <c r="B173" s="17" t="s">
        <v>24</v>
      </c>
      <c r="C173" s="11">
        <v>-0.24208057040991901</v>
      </c>
      <c r="D173" s="11">
        <v>1.44128137160242</v>
      </c>
      <c r="E173" s="11">
        <v>-0.427921835419731</v>
      </c>
      <c r="F173" s="11">
        <v>-6.0178343428050196</v>
      </c>
    </row>
    <row r="174" spans="1:6" ht="13.5" hidden="1" customHeight="1">
      <c r="A174" s="6"/>
      <c r="B174" s="17" t="s">
        <v>25</v>
      </c>
      <c r="C174" s="11">
        <v>-0.43825032083730803</v>
      </c>
      <c r="D174" s="11">
        <v>-3.4577384236592401</v>
      </c>
      <c r="E174" s="11">
        <v>2.46265472464655</v>
      </c>
      <c r="F174" s="11">
        <v>0.83717915723109404</v>
      </c>
    </row>
    <row r="175" spans="1:6" ht="13.5" hidden="1" customHeight="1">
      <c r="A175" s="6"/>
      <c r="B175" s="17" t="s">
        <v>26</v>
      </c>
      <c r="C175" s="11">
        <v>4.1892464411269703</v>
      </c>
      <c r="D175" s="11">
        <v>1.9846775026252801</v>
      </c>
      <c r="E175" s="11">
        <v>4.6492774616256902</v>
      </c>
      <c r="F175" s="11">
        <v>10.923336724416799</v>
      </c>
    </row>
    <row r="176" spans="1:6" ht="6.75" customHeight="1">
      <c r="A176" s="6"/>
      <c r="B176" s="17"/>
    </row>
    <row r="177" spans="1:6" ht="13.5" customHeight="1">
      <c r="A177" s="6">
        <v>2021</v>
      </c>
      <c r="B177" s="36" t="s">
        <v>15</v>
      </c>
      <c r="C177" s="11">
        <f>(C46/C44-1)*100</f>
        <v>-2.8803623517631771</v>
      </c>
      <c r="D177" s="11">
        <f t="shared" ref="D177:F177" si="14">(D46/D44-1)*100</f>
        <v>0.34350070394504328</v>
      </c>
      <c r="E177" s="11">
        <f t="shared" si="14"/>
        <v>-1.4363847436161481</v>
      </c>
      <c r="F177" s="11">
        <f t="shared" si="14"/>
        <v>-19.809999320829441</v>
      </c>
    </row>
    <row r="178" spans="1:6" ht="13.5" customHeight="1">
      <c r="A178" s="6"/>
      <c r="B178" s="17" t="s">
        <v>16</v>
      </c>
      <c r="C178" s="11">
        <f>(C47/C46-1)*100</f>
        <v>-3.2966953521246789</v>
      </c>
      <c r="D178" s="11">
        <f t="shared" ref="D178:F178" si="15">(D47/D46-1)*100</f>
        <v>-4.9900831239453325</v>
      </c>
      <c r="E178" s="11">
        <f t="shared" si="15"/>
        <v>-3.1573358431233767</v>
      </c>
      <c r="F178" s="11">
        <f t="shared" si="15"/>
        <v>3.7873202192480582</v>
      </c>
    </row>
    <row r="179" spans="1:6" ht="13.5" customHeight="1">
      <c r="A179" s="16"/>
      <c r="B179" s="17" t="s">
        <v>27</v>
      </c>
      <c r="C179" s="11">
        <f t="shared" ref="C179:F187" si="16">(C48/C47-1)*100</f>
        <v>3.282347589549528</v>
      </c>
      <c r="D179" s="11">
        <f t="shared" si="16"/>
        <v>0.84271709480878698</v>
      </c>
      <c r="E179" s="11">
        <f t="shared" si="16"/>
        <v>9.8315844524510254E-2</v>
      </c>
      <c r="F179" s="11">
        <f t="shared" si="16"/>
        <v>27.003149518388845</v>
      </c>
    </row>
    <row r="180" spans="1:6" ht="13.5" customHeight="1">
      <c r="A180" s="16"/>
      <c r="B180" s="17" t="s">
        <v>18</v>
      </c>
      <c r="C180" s="11">
        <f t="shared" si="16"/>
        <v>-2.4418268987886571</v>
      </c>
      <c r="D180" s="11">
        <f t="shared" si="16"/>
        <v>7.7827881947967192E-2</v>
      </c>
      <c r="E180" s="11">
        <f t="shared" si="16"/>
        <v>-2.8549369610532671</v>
      </c>
      <c r="F180" s="11">
        <f t="shared" si="16"/>
        <v>-9.4057092369075885</v>
      </c>
    </row>
    <row r="181" spans="1:6" ht="13.5" customHeight="1">
      <c r="A181" s="16"/>
      <c r="B181" s="17" t="s">
        <v>35</v>
      </c>
      <c r="C181" s="11">
        <f t="shared" si="16"/>
        <v>-3.2839599010738407</v>
      </c>
      <c r="D181" s="11">
        <f t="shared" si="16"/>
        <v>2.6182144822506359E-2</v>
      </c>
      <c r="E181" s="11">
        <f t="shared" si="16"/>
        <v>-2.0775452152053009</v>
      </c>
      <c r="F181" s="11">
        <f t="shared" si="16"/>
        <v>-19.735709195638751</v>
      </c>
    </row>
    <row r="182" spans="1:6" ht="13.5" customHeight="1">
      <c r="A182" s="16"/>
      <c r="B182" s="17" t="s">
        <v>36</v>
      </c>
      <c r="C182" s="11">
        <f t="shared" si="16"/>
        <v>-14.044202045923871</v>
      </c>
      <c r="D182" s="11">
        <f t="shared" si="16"/>
        <v>-5.7492067197981385</v>
      </c>
      <c r="E182" s="11">
        <f t="shared" si="16"/>
        <v>-4.9467220409559083</v>
      </c>
      <c r="F182" s="11">
        <f t="shared" si="16"/>
        <v>-91.771342719438493</v>
      </c>
    </row>
    <row r="183" spans="1:6" ht="13.5" customHeight="1">
      <c r="A183" s="16"/>
      <c r="B183" s="17" t="s">
        <v>34</v>
      </c>
      <c r="C183" s="11">
        <f t="shared" si="16"/>
        <v>0.29263742141938387</v>
      </c>
      <c r="D183" s="11">
        <f t="shared" si="16"/>
        <v>-1.5436995857718738</v>
      </c>
      <c r="E183" s="11">
        <f t="shared" si="16"/>
        <v>0.31798927126229781</v>
      </c>
      <c r="F183" s="11">
        <f t="shared" si="16"/>
        <v>84.977753826409071</v>
      </c>
    </row>
    <row r="184" spans="1:6" ht="13.5" customHeight="1">
      <c r="A184" s="88"/>
      <c r="B184" s="17" t="s">
        <v>22</v>
      </c>
      <c r="C184" s="11">
        <f t="shared" si="16"/>
        <v>7.5011459062507058</v>
      </c>
      <c r="D184" s="11">
        <f t="shared" si="16"/>
        <v>4.9905879851938728</v>
      </c>
      <c r="E184" s="11">
        <f t="shared" si="16"/>
        <v>1.6550628155616698</v>
      </c>
      <c r="F184" s="11">
        <f t="shared" si="16"/>
        <v>234.10656543775042</v>
      </c>
    </row>
    <row r="185" spans="1:6" ht="13.5" customHeight="1">
      <c r="A185" s="88"/>
      <c r="B185" s="17" t="s">
        <v>23</v>
      </c>
      <c r="C185" s="11">
        <f t="shared" si="16"/>
        <v>7.572196699447864</v>
      </c>
      <c r="D185" s="11">
        <f t="shared" si="16"/>
        <v>3.9131804875595089</v>
      </c>
      <c r="E185" s="11">
        <f t="shared" si="16"/>
        <v>3.3206669287260793</v>
      </c>
      <c r="F185" s="11">
        <f t="shared" si="16"/>
        <v>83.277107244197794</v>
      </c>
    </row>
    <row r="186" spans="1:6" ht="13.5" customHeight="1">
      <c r="A186" s="88"/>
      <c r="B186" s="17" t="s">
        <v>24</v>
      </c>
      <c r="C186" s="11">
        <f t="shared" si="16"/>
        <v>7.0816431488699427</v>
      </c>
      <c r="D186" s="11">
        <f t="shared" si="16"/>
        <v>2.3392449241034674</v>
      </c>
      <c r="E186" s="11">
        <f t="shared" si="16"/>
        <v>4.7222894301540919</v>
      </c>
      <c r="F186" s="11">
        <f t="shared" si="16"/>
        <v>33.460073657884173</v>
      </c>
    </row>
    <row r="187" spans="1:6" ht="15" customHeight="1">
      <c r="A187" s="6"/>
      <c r="B187" s="18" t="s">
        <v>25</v>
      </c>
      <c r="C187" s="11">
        <f t="shared" si="16"/>
        <v>0.57695514706757045</v>
      </c>
      <c r="D187" s="11">
        <f t="shared" si="16"/>
        <v>-0.38663420842128815</v>
      </c>
      <c r="E187" s="11">
        <f t="shared" si="16"/>
        <v>3.5378402863027736</v>
      </c>
      <c r="F187" s="11">
        <f t="shared" si="16"/>
        <v>-2.7526255926107135</v>
      </c>
    </row>
    <row r="188" spans="1:6" ht="15" customHeight="1">
      <c r="A188" s="6"/>
      <c r="B188" s="10" t="s">
        <v>26</v>
      </c>
      <c r="C188" s="11">
        <f t="shared" ref="C188:F188" si="17">(C57/C56-1)*100</f>
        <v>2.5737619831238012</v>
      </c>
      <c r="D188" s="11">
        <f t="shared" si="17"/>
        <v>1.3605176214185111</v>
      </c>
      <c r="E188" s="11">
        <f t="shared" si="17"/>
        <v>1.7746074399883849</v>
      </c>
      <c r="F188" s="11">
        <f t="shared" si="17"/>
        <v>10.233096373917384</v>
      </c>
    </row>
    <row r="189" spans="1:6" ht="15" customHeight="1">
      <c r="B189" s="10"/>
      <c r="C189" s="11"/>
      <c r="D189" s="11"/>
      <c r="E189" s="11"/>
      <c r="F189" s="11"/>
    </row>
    <row r="190" spans="1:6" ht="13.5" customHeight="1">
      <c r="A190" s="6">
        <v>2022</v>
      </c>
      <c r="B190" s="110" t="s">
        <v>145</v>
      </c>
      <c r="C190" s="11">
        <f>(C59/C57-1)*100</f>
        <v>-0.36955029914313986</v>
      </c>
      <c r="D190" s="11">
        <f t="shared" ref="D190:F190" si="18">(D59/D57-1)*100</f>
        <v>1.338043189233562</v>
      </c>
      <c r="E190" s="11">
        <f t="shared" si="18"/>
        <v>0.83389727440916772</v>
      </c>
      <c r="F190" s="11">
        <f t="shared" si="18"/>
        <v>-10.665728819346022</v>
      </c>
    </row>
    <row r="191" spans="1:6" ht="13.5" customHeight="1">
      <c r="A191" s="6"/>
      <c r="B191" s="111" t="s">
        <v>146</v>
      </c>
      <c r="C191" s="11">
        <f>(C60/C59-1)*100</f>
        <v>-2.9123156074183032</v>
      </c>
      <c r="D191" s="11">
        <f t="shared" ref="D191:F191" si="19">(D60/D59-1)*100</f>
        <v>-6.1714498540787037</v>
      </c>
      <c r="E191" s="11">
        <f t="shared" si="19"/>
        <v>-0.65420280115678908</v>
      </c>
      <c r="F191" s="11">
        <f t="shared" si="19"/>
        <v>-0.52310096774860204</v>
      </c>
    </row>
    <row r="192" spans="1:6" ht="13.5" hidden="1" customHeight="1">
      <c r="A192" s="16"/>
      <c r="B192" s="17" t="s">
        <v>27</v>
      </c>
      <c r="C192" s="11">
        <f t="shared" ref="C192:F192" si="20">(C61/C60-1)*100</f>
        <v>-100</v>
      </c>
      <c r="D192" s="11">
        <f t="shared" si="20"/>
        <v>-100</v>
      </c>
      <c r="E192" s="11">
        <f t="shared" si="20"/>
        <v>-100</v>
      </c>
      <c r="F192" s="11">
        <f t="shared" si="20"/>
        <v>-100</v>
      </c>
    </row>
    <row r="193" spans="1:6" ht="13.5" hidden="1" customHeight="1">
      <c r="A193" s="16"/>
      <c r="B193" s="17" t="s">
        <v>18</v>
      </c>
      <c r="C193" s="11" t="e">
        <f t="shared" ref="C193:F193" si="21">(C62/C61-1)*100</f>
        <v>#DIV/0!</v>
      </c>
      <c r="D193" s="11" t="e">
        <f t="shared" si="21"/>
        <v>#DIV/0!</v>
      </c>
      <c r="E193" s="11" t="e">
        <f t="shared" si="21"/>
        <v>#DIV/0!</v>
      </c>
      <c r="F193" s="11" t="e">
        <f t="shared" si="21"/>
        <v>#DIV/0!</v>
      </c>
    </row>
    <row r="194" spans="1:6" ht="13.5" hidden="1" customHeight="1">
      <c r="A194" s="16"/>
      <c r="B194" s="17" t="s">
        <v>35</v>
      </c>
      <c r="C194" s="11" t="e">
        <f t="shared" ref="C194:F194" si="22">(C63/C62-1)*100</f>
        <v>#DIV/0!</v>
      </c>
      <c r="D194" s="11" t="e">
        <f t="shared" si="22"/>
        <v>#DIV/0!</v>
      </c>
      <c r="E194" s="11" t="e">
        <f t="shared" si="22"/>
        <v>#DIV/0!</v>
      </c>
      <c r="F194" s="11" t="e">
        <f t="shared" si="22"/>
        <v>#DIV/0!</v>
      </c>
    </row>
    <row r="195" spans="1:6" ht="13.5" hidden="1" customHeight="1">
      <c r="A195" s="16"/>
      <c r="B195" s="17" t="s">
        <v>36</v>
      </c>
      <c r="C195" s="11" t="e">
        <f t="shared" ref="C195:F195" si="23">(C64/C63-1)*100</f>
        <v>#DIV/0!</v>
      </c>
      <c r="D195" s="11" t="e">
        <f t="shared" si="23"/>
        <v>#DIV/0!</v>
      </c>
      <c r="E195" s="11" t="e">
        <f t="shared" si="23"/>
        <v>#DIV/0!</v>
      </c>
      <c r="F195" s="11" t="e">
        <f t="shared" si="23"/>
        <v>#DIV/0!</v>
      </c>
    </row>
    <row r="196" spans="1:6" ht="13.5" hidden="1" customHeight="1">
      <c r="A196" s="16"/>
      <c r="B196" s="17" t="s">
        <v>34</v>
      </c>
      <c r="C196" s="11" t="e">
        <f t="shared" ref="C196:F196" si="24">(C65/C64-1)*100</f>
        <v>#DIV/0!</v>
      </c>
      <c r="D196" s="11" t="e">
        <f t="shared" si="24"/>
        <v>#DIV/0!</v>
      </c>
      <c r="E196" s="11" t="e">
        <f t="shared" si="24"/>
        <v>#DIV/0!</v>
      </c>
      <c r="F196" s="11" t="e">
        <f t="shared" si="24"/>
        <v>#DIV/0!</v>
      </c>
    </row>
    <row r="197" spans="1:6" ht="13.5" hidden="1" customHeight="1">
      <c r="A197" s="88"/>
      <c r="B197" s="17" t="s">
        <v>22</v>
      </c>
      <c r="C197" s="11" t="e">
        <f t="shared" ref="C197:F197" si="25">(C66/C65-1)*100</f>
        <v>#DIV/0!</v>
      </c>
      <c r="D197" s="11" t="e">
        <f t="shared" si="25"/>
        <v>#DIV/0!</v>
      </c>
      <c r="E197" s="11" t="e">
        <f t="shared" si="25"/>
        <v>#DIV/0!</v>
      </c>
      <c r="F197" s="11" t="e">
        <f t="shared" si="25"/>
        <v>#DIV/0!</v>
      </c>
    </row>
    <row r="198" spans="1:6" ht="13.5" hidden="1" customHeight="1">
      <c r="A198" s="88"/>
      <c r="B198" s="17" t="s">
        <v>23</v>
      </c>
      <c r="C198" s="11" t="e">
        <f t="shared" ref="C198:F198" si="26">(C67/C66-1)*100</f>
        <v>#DIV/0!</v>
      </c>
      <c r="D198" s="11" t="e">
        <f t="shared" si="26"/>
        <v>#DIV/0!</v>
      </c>
      <c r="E198" s="11" t="e">
        <f t="shared" si="26"/>
        <v>#DIV/0!</v>
      </c>
      <c r="F198" s="11" t="e">
        <f t="shared" si="26"/>
        <v>#DIV/0!</v>
      </c>
    </row>
    <row r="199" spans="1:6" ht="13.5" hidden="1" customHeight="1">
      <c r="A199" s="88"/>
      <c r="B199" s="17" t="s">
        <v>24</v>
      </c>
      <c r="C199" s="11" t="e">
        <f t="shared" ref="C199:F199" si="27">(C68/C67-1)*100</f>
        <v>#DIV/0!</v>
      </c>
      <c r="D199" s="11" t="e">
        <f t="shared" si="27"/>
        <v>#DIV/0!</v>
      </c>
      <c r="E199" s="11" t="e">
        <f t="shared" si="27"/>
        <v>#DIV/0!</v>
      </c>
      <c r="F199" s="11" t="e">
        <f t="shared" si="27"/>
        <v>#DIV/0!</v>
      </c>
    </row>
    <row r="200" spans="1:6" ht="15" hidden="1" customHeight="1">
      <c r="A200" s="6"/>
      <c r="B200" s="10" t="s">
        <v>37</v>
      </c>
      <c r="C200" s="11" t="e">
        <f t="shared" ref="C200:F200" si="28">(C69/C68-1)*100</f>
        <v>#DIV/0!</v>
      </c>
      <c r="D200" s="11" t="e">
        <f t="shared" si="28"/>
        <v>#DIV/0!</v>
      </c>
      <c r="E200" s="11" t="e">
        <f t="shared" si="28"/>
        <v>#DIV/0!</v>
      </c>
      <c r="F200" s="11" t="e">
        <f t="shared" si="28"/>
        <v>#DIV/0!</v>
      </c>
    </row>
    <row r="201" spans="1:6" ht="15" hidden="1" customHeight="1">
      <c r="A201" s="6"/>
      <c r="B201" s="10" t="s">
        <v>38</v>
      </c>
      <c r="C201" s="11" t="e">
        <f t="shared" ref="C201:F201" si="29">(C70/C69-1)*100</f>
        <v>#DIV/0!</v>
      </c>
      <c r="D201" s="11" t="e">
        <f t="shared" si="29"/>
        <v>#DIV/0!</v>
      </c>
      <c r="E201" s="11" t="e">
        <f t="shared" si="29"/>
        <v>#DIV/0!</v>
      </c>
      <c r="F201" s="11" t="e">
        <f t="shared" si="29"/>
        <v>#DIV/0!</v>
      </c>
    </row>
    <row r="202" spans="1:6" ht="15" customHeight="1">
      <c r="B202" s="10"/>
      <c r="C202" s="15"/>
      <c r="D202" s="15"/>
      <c r="E202" s="15"/>
      <c r="F202" s="15"/>
    </row>
    <row r="203" spans="1:6" ht="15" customHeight="1">
      <c r="B203" s="10"/>
      <c r="C203" s="15"/>
      <c r="D203" s="15"/>
      <c r="E203" s="15"/>
      <c r="F203" s="15"/>
    </row>
    <row r="204" spans="1:6" ht="15" customHeight="1"/>
    <row r="205" spans="1:6" ht="15" customHeight="1"/>
    <row r="206" spans="1:6" ht="15" customHeight="1"/>
    <row r="207" spans="1:6" ht="15" customHeight="1"/>
    <row r="208" spans="1:6" ht="15" customHeight="1"/>
    <row r="209" spans="1:6" ht="15" customHeight="1"/>
    <row r="210" spans="1:6" ht="15" customHeight="1"/>
    <row r="211" spans="1:6" ht="15" customHeight="1"/>
    <row r="212" spans="1:6" ht="15" customHeight="1"/>
    <row r="213" spans="1:6" ht="15" hidden="1" customHeight="1"/>
    <row r="214" spans="1:6" ht="15" hidden="1" customHeight="1">
      <c r="A214" s="25"/>
      <c r="B214" s="25"/>
      <c r="C214" s="25"/>
      <c r="D214" s="25"/>
      <c r="E214" s="25"/>
      <c r="F214" s="25"/>
    </row>
    <row r="215" spans="1:6" ht="15" hidden="1" customHeight="1"/>
    <row r="216" spans="1:6" ht="15" hidden="1" customHeight="1"/>
    <row r="217" spans="1:6" ht="15" hidden="1" customHeight="1"/>
    <row r="218" spans="1:6" ht="15" customHeight="1"/>
    <row r="219" spans="1:6" ht="15" customHeight="1"/>
    <row r="220" spans="1:6" ht="15" customHeight="1"/>
    <row r="221" spans="1:6" ht="15" customHeight="1"/>
    <row r="222" spans="1:6" ht="15" customHeight="1"/>
    <row r="223" spans="1:6" ht="15" customHeight="1"/>
    <row r="224" spans="1:6" ht="15" customHeight="1"/>
  </sheetData>
  <sheetProtection password="CC3D" sheet="1" objects="1" scenarios="1" formatCells="0" formatColumns="0" formatRows="0" insertColumns="0" insertRows="0" insertHyperlinks="0" deleteColumns="0" deleteRows="0" sort="0" autoFilter="0" pivotTables="0"/>
  <mergeCells count="7">
    <mergeCell ref="A138:F138"/>
    <mergeCell ref="B1:B2"/>
    <mergeCell ref="A4:B4"/>
    <mergeCell ref="A5:B5"/>
    <mergeCell ref="A6:B6"/>
    <mergeCell ref="A7:B7"/>
    <mergeCell ref="A72:F72"/>
  </mergeCells>
  <printOptions horizontalCentered="1"/>
  <pageMargins left="0.39370078740157483" right="0.39370078740157483" top="0.39370078740157483" bottom="0" header="0.31496062992125984" footer="0"/>
  <pageSetup paperSize="9" scale="63" firstPageNumber="17" orientation="portrait" r:id="rId1"/>
  <headerFooter>
    <oddFooter>&amp;C&amp;"Arial,Regular"&amp;20&amp;P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"/>
  <sheetViews>
    <sheetView showGridLines="0" view="pageBreakPreview" zoomScaleNormal="80" zoomScaleSheetLayoutView="100" workbookViewId="0">
      <selection activeCell="A240" sqref="A240:XFD240"/>
    </sheetView>
  </sheetViews>
  <sheetFormatPr defaultColWidth="9.140625" defaultRowHeight="14.25"/>
  <cols>
    <col min="1" max="1" width="9.42578125" style="3" bestFit="1" customWidth="1"/>
    <col min="2" max="2" width="10.5703125" style="3" customWidth="1"/>
    <col min="3" max="3" width="30.140625" style="3" customWidth="1"/>
    <col min="4" max="6" width="33" style="3" customWidth="1"/>
    <col min="7" max="16384" width="9.140625" style="3"/>
  </cols>
  <sheetData>
    <row r="1" spans="1:6" ht="15" customHeight="1">
      <c r="A1" s="43" t="s">
        <v>0</v>
      </c>
      <c r="B1" s="114">
        <v>3</v>
      </c>
      <c r="C1" s="44" t="s">
        <v>46</v>
      </c>
      <c r="D1" s="99"/>
      <c r="E1" s="99"/>
      <c r="F1" s="99"/>
    </row>
    <row r="2" spans="1:6" ht="15" customHeight="1">
      <c r="A2" s="43" t="s">
        <v>2</v>
      </c>
      <c r="B2" s="114"/>
      <c r="C2" s="100" t="s">
        <v>47</v>
      </c>
    </row>
    <row r="3" spans="1:6" ht="9" customHeight="1"/>
    <row r="4" spans="1:6" ht="15.95" customHeight="1">
      <c r="A4" s="116" t="s">
        <v>4</v>
      </c>
      <c r="B4" s="116"/>
      <c r="C4" s="6" t="s">
        <v>5</v>
      </c>
      <c r="D4" s="6" t="s">
        <v>6</v>
      </c>
      <c r="E4" s="6" t="s">
        <v>7</v>
      </c>
      <c r="F4" s="6" t="s">
        <v>8</v>
      </c>
    </row>
    <row r="5" spans="1:6" ht="15.95" customHeight="1">
      <c r="A5" s="117" t="s">
        <v>9</v>
      </c>
      <c r="B5" s="117"/>
      <c r="C5" s="8" t="s">
        <v>10</v>
      </c>
      <c r="D5" s="8" t="s">
        <v>11</v>
      </c>
      <c r="E5" s="8" t="s">
        <v>12</v>
      </c>
      <c r="F5" s="8" t="s">
        <v>13</v>
      </c>
    </row>
    <row r="6" spans="1:6" ht="9" customHeight="1">
      <c r="A6" s="117"/>
      <c r="B6" s="117"/>
      <c r="C6" s="86"/>
      <c r="D6" s="6"/>
      <c r="E6" s="6"/>
      <c r="F6" s="6"/>
    </row>
    <row r="7" spans="1:6" ht="16.5" customHeight="1">
      <c r="A7" s="119" t="s">
        <v>43</v>
      </c>
      <c r="B7" s="119"/>
      <c r="C7" s="101">
        <v>100</v>
      </c>
      <c r="D7" s="78">
        <v>44.9</v>
      </c>
      <c r="E7" s="78">
        <v>40.9</v>
      </c>
      <c r="F7" s="78">
        <v>14.2</v>
      </c>
    </row>
    <row r="8" spans="1:6" ht="9" customHeight="1">
      <c r="A8" s="10"/>
      <c r="B8" s="6"/>
      <c r="C8" s="6"/>
      <c r="D8" s="6"/>
      <c r="E8" s="6"/>
      <c r="F8" s="6"/>
    </row>
    <row r="9" spans="1:6" ht="12" hidden="1" customHeight="1">
      <c r="A9" s="6">
        <v>2018</v>
      </c>
      <c r="B9" s="10" t="s">
        <v>15</v>
      </c>
      <c r="C9" s="15">
        <v>117.249</v>
      </c>
      <c r="D9" s="15">
        <v>119.11</v>
      </c>
      <c r="E9" s="15">
        <v>121.441</v>
      </c>
      <c r="F9" s="15">
        <v>99.442999999999998</v>
      </c>
    </row>
    <row r="10" spans="1:6" ht="12" hidden="1" customHeight="1">
      <c r="A10" s="16"/>
      <c r="B10" s="10" t="s">
        <v>16</v>
      </c>
      <c r="C10" s="15">
        <v>117.77500000000001</v>
      </c>
      <c r="D10" s="15">
        <v>119.616</v>
      </c>
      <c r="E10" s="15">
        <v>121.85299999999999</v>
      </c>
      <c r="F10" s="15">
        <v>100.018</v>
      </c>
    </row>
    <row r="11" spans="1:6" ht="12" hidden="1" customHeight="1">
      <c r="A11" s="16"/>
      <c r="B11" s="10" t="s">
        <v>17</v>
      </c>
      <c r="C11" s="15">
        <v>117.75</v>
      </c>
      <c r="D11" s="15">
        <v>120.2</v>
      </c>
      <c r="E11" s="15">
        <v>122.58</v>
      </c>
      <c r="F11" s="15">
        <v>95.483000000000004</v>
      </c>
    </row>
    <row r="12" spans="1:6" ht="12" hidden="1" customHeight="1">
      <c r="A12" s="16"/>
      <c r="B12" s="10" t="s">
        <v>18</v>
      </c>
      <c r="C12" s="15">
        <v>119.255</v>
      </c>
      <c r="D12" s="15">
        <v>120.89400000000001</v>
      </c>
      <c r="E12" s="15">
        <v>123.60899999999999</v>
      </c>
      <c r="F12" s="15">
        <v>101.999</v>
      </c>
    </row>
    <row r="13" spans="1:6" ht="12" hidden="1" customHeight="1">
      <c r="A13" s="16"/>
      <c r="B13" s="10" t="s">
        <v>19</v>
      </c>
      <c r="C13" s="15">
        <v>120.384</v>
      </c>
      <c r="D13" s="15">
        <v>121.867</v>
      </c>
      <c r="E13" s="15">
        <v>126.259</v>
      </c>
      <c r="F13" s="15">
        <v>100.375</v>
      </c>
    </row>
    <row r="14" spans="1:6" ht="12" hidden="1" customHeight="1">
      <c r="A14" s="16"/>
      <c r="B14" s="10" t="s">
        <v>20</v>
      </c>
      <c r="C14" s="15">
        <v>123.258</v>
      </c>
      <c r="D14" s="15">
        <v>122.39700000000001</v>
      </c>
      <c r="E14" s="15">
        <v>131.321</v>
      </c>
      <c r="F14" s="15">
        <v>104.83799999999999</v>
      </c>
    </row>
    <row r="15" spans="1:6" ht="12" hidden="1" customHeight="1">
      <c r="A15" s="16"/>
      <c r="B15" s="10" t="s">
        <v>21</v>
      </c>
      <c r="C15" s="15">
        <v>124.798</v>
      </c>
      <c r="D15" s="15">
        <v>122.71899999999999</v>
      </c>
      <c r="E15" s="15">
        <v>133.685</v>
      </c>
      <c r="F15" s="15">
        <v>109.458</v>
      </c>
    </row>
    <row r="16" spans="1:6" ht="12" hidden="1" customHeight="1">
      <c r="A16" s="16"/>
      <c r="B16" s="10" t="s">
        <v>22</v>
      </c>
      <c r="C16" s="15">
        <v>126.815</v>
      </c>
      <c r="D16" s="15">
        <v>124.527</v>
      </c>
      <c r="E16" s="15">
        <v>135.56</v>
      </c>
      <c r="F16" s="15">
        <v>106.64</v>
      </c>
    </row>
    <row r="17" spans="1:6" ht="12" hidden="1" customHeight="1">
      <c r="A17" s="16"/>
      <c r="B17" s="10" t="s">
        <v>23</v>
      </c>
      <c r="C17" s="15">
        <v>122.181</v>
      </c>
      <c r="D17" s="15">
        <v>125.866</v>
      </c>
      <c r="E17" s="15">
        <v>128.893</v>
      </c>
      <c r="F17" s="15">
        <v>94.120999999999995</v>
      </c>
    </row>
    <row r="18" spans="1:6" ht="12" hidden="1" customHeight="1">
      <c r="A18" s="16"/>
      <c r="B18" s="10" t="s">
        <v>24</v>
      </c>
      <c r="C18" s="15">
        <v>124.84</v>
      </c>
      <c r="D18" s="15">
        <v>125.624</v>
      </c>
      <c r="E18" s="15">
        <v>132.673</v>
      </c>
      <c r="F18" s="15">
        <v>101.04300000000001</v>
      </c>
    </row>
    <row r="19" spans="1:6" ht="12" hidden="1" customHeight="1">
      <c r="A19" s="16"/>
      <c r="B19" s="10" t="s">
        <v>25</v>
      </c>
      <c r="C19" s="15">
        <v>125.78400000000001</v>
      </c>
      <c r="D19" s="15">
        <v>125.566</v>
      </c>
      <c r="E19" s="15">
        <v>134.393</v>
      </c>
      <c r="F19" s="15">
        <v>101.54600000000001</v>
      </c>
    </row>
    <row r="20" spans="1:6" ht="12" hidden="1" customHeight="1">
      <c r="A20" s="16"/>
      <c r="B20" s="10" t="s">
        <v>26</v>
      </c>
      <c r="C20" s="15">
        <v>125.41500000000001</v>
      </c>
      <c r="D20" s="15">
        <v>125.218</v>
      </c>
      <c r="E20" s="15">
        <v>135.095</v>
      </c>
      <c r="F20" s="15">
        <v>97.417000000000002</v>
      </c>
    </row>
    <row r="21" spans="1:6" ht="15" hidden="1">
      <c r="A21" s="6">
        <v>2019</v>
      </c>
      <c r="B21" s="10" t="s">
        <v>15</v>
      </c>
      <c r="C21" s="15">
        <v>126.651</v>
      </c>
      <c r="D21" s="15">
        <v>125.492</v>
      </c>
      <c r="E21" s="15">
        <v>135.47800000000001</v>
      </c>
      <c r="F21" s="15">
        <v>104.631</v>
      </c>
    </row>
    <row r="22" spans="1:6" ht="15" hidden="1">
      <c r="A22" s="88"/>
      <c r="B22" s="10" t="s">
        <v>16</v>
      </c>
      <c r="C22" s="15">
        <v>125.89</v>
      </c>
      <c r="D22" s="15">
        <v>125.253</v>
      </c>
      <c r="E22" s="15">
        <v>134.863</v>
      </c>
      <c r="F22" s="15">
        <v>103.60899999999999</v>
      </c>
    </row>
    <row r="23" spans="1:6" ht="15" hidden="1">
      <c r="A23" s="88"/>
      <c r="B23" s="10" t="s">
        <v>17</v>
      </c>
      <c r="C23" s="15">
        <v>124.21599999999999</v>
      </c>
      <c r="D23" s="15">
        <v>124.36799999999999</v>
      </c>
      <c r="E23" s="15">
        <v>132.88</v>
      </c>
      <c r="F23" s="15">
        <v>101.70099999999999</v>
      </c>
    </row>
    <row r="24" spans="1:6" ht="15" hidden="1">
      <c r="A24" s="88"/>
      <c r="B24" s="10" t="s">
        <v>18</v>
      </c>
      <c r="C24" s="15">
        <v>126.336</v>
      </c>
      <c r="D24" s="15">
        <v>125.619</v>
      </c>
      <c r="E24" s="15">
        <v>134.696</v>
      </c>
      <c r="F24" s="15">
        <v>105.66500000000001</v>
      </c>
    </row>
    <row r="25" spans="1:6" ht="15" hidden="1">
      <c r="A25" s="88"/>
      <c r="B25" s="10" t="s">
        <v>19</v>
      </c>
      <c r="C25" s="15">
        <v>128.41200000000001</v>
      </c>
      <c r="D25" s="15">
        <v>126.655</v>
      </c>
      <c r="E25" s="15">
        <v>138.44300000000001</v>
      </c>
      <c r="F25" s="15">
        <v>107.797</v>
      </c>
    </row>
    <row r="26" spans="1:6" ht="15" hidden="1">
      <c r="A26" s="88"/>
      <c r="B26" s="10" t="s">
        <v>33</v>
      </c>
      <c r="C26" s="15">
        <v>130.51</v>
      </c>
      <c r="D26" s="15">
        <v>128.63399999999999</v>
      </c>
      <c r="E26" s="15">
        <v>142.33799999999999</v>
      </c>
      <c r="F26" s="15">
        <v>104.596</v>
      </c>
    </row>
    <row r="27" spans="1:6" ht="15" hidden="1">
      <c r="A27" s="88"/>
      <c r="B27" s="10" t="s">
        <v>21</v>
      </c>
      <c r="C27" s="15">
        <v>131.66200000000001</v>
      </c>
      <c r="D27" s="15">
        <v>129.773</v>
      </c>
      <c r="E27" s="15">
        <v>141.94300000000001</v>
      </c>
      <c r="F27" s="15">
        <v>106.417</v>
      </c>
    </row>
    <row r="28" spans="1:6" ht="15" hidden="1">
      <c r="A28" s="88"/>
      <c r="B28" s="10" t="s">
        <v>30</v>
      </c>
      <c r="C28" s="15">
        <v>132.827</v>
      </c>
      <c r="D28" s="15">
        <v>130.63</v>
      </c>
      <c r="E28" s="15">
        <v>142.35300000000001</v>
      </c>
      <c r="F28" s="15">
        <v>106.223</v>
      </c>
    </row>
    <row r="29" spans="1:6" ht="15" hidden="1">
      <c r="A29" s="88"/>
      <c r="B29" s="10" t="s">
        <v>31</v>
      </c>
      <c r="C29" s="15">
        <v>130.685</v>
      </c>
      <c r="D29" s="15">
        <v>131.17599999999999</v>
      </c>
      <c r="E29" s="15">
        <v>141.404</v>
      </c>
      <c r="F29" s="15">
        <v>101.19499999999999</v>
      </c>
    </row>
    <row r="30" spans="1:6" hidden="1">
      <c r="A30" s="16"/>
      <c r="B30" s="10" t="s">
        <v>32</v>
      </c>
      <c r="C30" s="15">
        <v>131.29400000000001</v>
      </c>
      <c r="D30" s="15">
        <v>130.74199999999999</v>
      </c>
      <c r="E30" s="15">
        <v>141.81200000000001</v>
      </c>
      <c r="F30" s="15">
        <v>104.751</v>
      </c>
    </row>
    <row r="31" spans="1:6" hidden="1">
      <c r="A31" s="16"/>
      <c r="B31" s="3" t="s">
        <v>25</v>
      </c>
      <c r="C31" s="15">
        <v>132.59399999999999</v>
      </c>
      <c r="D31" s="15">
        <v>131.471</v>
      </c>
      <c r="E31" s="15">
        <v>143.26300000000001</v>
      </c>
      <c r="F31" s="15">
        <v>104.869</v>
      </c>
    </row>
    <row r="32" spans="1:6" hidden="1">
      <c r="A32" s="16"/>
      <c r="B32" s="3" t="s">
        <v>26</v>
      </c>
      <c r="C32" s="15">
        <v>133.06700000000001</v>
      </c>
      <c r="D32" s="15">
        <v>132.03800000000001</v>
      </c>
      <c r="E32" s="15">
        <v>144.22399999999999</v>
      </c>
      <c r="F32" s="15">
        <v>103.88800000000001</v>
      </c>
    </row>
    <row r="33" spans="1:6" ht="13.5" hidden="1" customHeight="1">
      <c r="A33" s="6">
        <v>2020</v>
      </c>
      <c r="B33" s="36" t="s">
        <v>15</v>
      </c>
      <c r="C33" s="15">
        <v>130.15</v>
      </c>
      <c r="D33" s="15">
        <v>128.09800000000001</v>
      </c>
      <c r="E33" s="15">
        <v>140.94</v>
      </c>
      <c r="F33" s="15">
        <v>104.06699999999999</v>
      </c>
    </row>
    <row r="34" spans="1:6" ht="13.5" hidden="1" customHeight="1">
      <c r="A34" s="88"/>
      <c r="B34" s="17" t="s">
        <v>16</v>
      </c>
      <c r="C34" s="15">
        <v>133.66800000000001</v>
      </c>
      <c r="D34" s="15">
        <v>130.672</v>
      </c>
      <c r="E34" s="15">
        <v>143.69499999999999</v>
      </c>
      <c r="F34" s="15">
        <v>101.80200000000001</v>
      </c>
    </row>
    <row r="35" spans="1:6" ht="13.5" hidden="1" customHeight="1">
      <c r="A35" s="88"/>
      <c r="B35" s="17" t="s">
        <v>17</v>
      </c>
      <c r="C35" s="15">
        <v>120.422</v>
      </c>
      <c r="D35" s="15">
        <v>124.979</v>
      </c>
      <c r="E35" s="15">
        <v>127.741</v>
      </c>
      <c r="F35" s="15">
        <v>84.709000000000003</v>
      </c>
    </row>
    <row r="36" spans="1:6" ht="13.5" hidden="1" customHeight="1">
      <c r="A36" s="88"/>
      <c r="B36" s="17" t="s">
        <v>18</v>
      </c>
      <c r="C36" s="15">
        <v>79.403999999999996</v>
      </c>
      <c r="D36" s="15">
        <v>92.948999999999998</v>
      </c>
      <c r="E36" s="15">
        <v>89.701999999999998</v>
      </c>
      <c r="F36" s="15">
        <v>7.15</v>
      </c>
    </row>
    <row r="37" spans="1:6" ht="13.5" hidden="1" customHeight="1">
      <c r="A37" s="88"/>
      <c r="B37" s="17" t="s">
        <v>19</v>
      </c>
      <c r="C37" s="15">
        <v>100.97199999999999</v>
      </c>
      <c r="D37" s="15">
        <v>100.697</v>
      </c>
      <c r="E37" s="15">
        <v>118.91</v>
      </c>
      <c r="F37" s="15">
        <v>60.234000000000002</v>
      </c>
    </row>
    <row r="38" spans="1:6" ht="13.5" hidden="1" customHeight="1">
      <c r="A38" s="88"/>
      <c r="B38" s="17" t="s">
        <v>33</v>
      </c>
      <c r="C38" s="15">
        <v>121.063</v>
      </c>
      <c r="D38" s="15">
        <v>122.691</v>
      </c>
      <c r="E38" s="15">
        <v>127.27</v>
      </c>
      <c r="F38" s="15">
        <v>107.773</v>
      </c>
    </row>
    <row r="39" spans="1:6" ht="13.5" hidden="1" customHeight="1">
      <c r="A39" s="88"/>
      <c r="B39" s="17" t="s">
        <v>34</v>
      </c>
      <c r="C39" s="15">
        <v>126.96299999999999</v>
      </c>
      <c r="D39" s="15">
        <v>126.931</v>
      </c>
      <c r="E39" s="15">
        <v>135.06299999999999</v>
      </c>
      <c r="F39" s="15">
        <v>110.23</v>
      </c>
    </row>
    <row r="40" spans="1:6" ht="13.5" hidden="1" customHeight="1">
      <c r="A40" s="88"/>
      <c r="B40" s="17" t="s">
        <v>30</v>
      </c>
      <c r="C40" s="15">
        <v>129.17099999999999</v>
      </c>
      <c r="D40" s="15">
        <v>124.863</v>
      </c>
      <c r="E40" s="15">
        <v>137.23599999999999</v>
      </c>
      <c r="F40" s="15">
        <v>110.167</v>
      </c>
    </row>
    <row r="41" spans="1:6" ht="13.5" hidden="1" customHeight="1">
      <c r="A41" s="88"/>
      <c r="B41" s="17" t="s">
        <v>23</v>
      </c>
      <c r="C41" s="15">
        <v>129.25399999999999</v>
      </c>
      <c r="D41" s="15">
        <v>125.40600000000001</v>
      </c>
      <c r="E41" s="15">
        <v>138.22200000000001</v>
      </c>
      <c r="F41" s="15">
        <v>112.995</v>
      </c>
    </row>
    <row r="42" spans="1:6" ht="13.5" hidden="1" customHeight="1">
      <c r="A42" s="16"/>
      <c r="B42" s="17" t="s">
        <v>24</v>
      </c>
      <c r="C42" s="15">
        <v>126.758</v>
      </c>
      <c r="D42" s="15">
        <v>127.036</v>
      </c>
      <c r="E42" s="15">
        <v>135.34800000000001</v>
      </c>
      <c r="F42" s="15">
        <v>101.277</v>
      </c>
    </row>
    <row r="43" spans="1:6" ht="13.5" hidden="1" customHeight="1">
      <c r="A43" s="16"/>
      <c r="B43" s="17" t="s">
        <v>25</v>
      </c>
      <c r="C43" s="15">
        <v>127.18600000000001</v>
      </c>
      <c r="D43" s="15">
        <v>127.01900000000001</v>
      </c>
      <c r="E43" s="15">
        <v>135.43299999999999</v>
      </c>
      <c r="F43" s="15">
        <v>101.70399999999999</v>
      </c>
    </row>
    <row r="44" spans="1:6" ht="13.5" hidden="1" customHeight="1">
      <c r="A44" s="6"/>
      <c r="B44" s="17" t="s">
        <v>26</v>
      </c>
      <c r="C44" s="15">
        <v>129.244</v>
      </c>
      <c r="D44" s="15">
        <v>128.04</v>
      </c>
      <c r="E44" s="15">
        <v>136.74100000000001</v>
      </c>
      <c r="F44" s="15">
        <v>110.104</v>
      </c>
    </row>
    <row r="45" spans="1:6" ht="15" hidden="1" customHeight="1">
      <c r="A45" s="6"/>
      <c r="B45" s="17"/>
    </row>
    <row r="46" spans="1:6" ht="13.5" customHeight="1">
      <c r="A46" s="6">
        <v>2021</v>
      </c>
      <c r="B46" s="36" t="s">
        <v>15</v>
      </c>
      <c r="C46" s="15">
        <v>126.346</v>
      </c>
      <c r="D46" s="15">
        <v>127.511</v>
      </c>
      <c r="E46" s="15">
        <v>136.071</v>
      </c>
      <c r="F46" s="15">
        <v>90.263000000000005</v>
      </c>
    </row>
    <row r="47" spans="1:6" ht="13.5" customHeight="1">
      <c r="A47" s="6"/>
      <c r="B47" s="17" t="s">
        <v>16</v>
      </c>
      <c r="C47" s="15">
        <v>132.28</v>
      </c>
      <c r="D47" s="15">
        <v>130.71299999999999</v>
      </c>
      <c r="E47" s="15">
        <v>140.35499999999999</v>
      </c>
      <c r="F47" s="15">
        <v>100.23</v>
      </c>
    </row>
    <row r="48" spans="1:6" ht="13.5" customHeight="1">
      <c r="A48" s="16"/>
      <c r="B48" s="17" t="s">
        <v>27</v>
      </c>
      <c r="C48" s="15">
        <v>130.749</v>
      </c>
      <c r="D48" s="15">
        <v>128.75</v>
      </c>
      <c r="E48" s="15">
        <v>140.53299999999999</v>
      </c>
      <c r="F48" s="15">
        <v>109.812</v>
      </c>
    </row>
    <row r="49" spans="1:6" ht="13.5" customHeight="1">
      <c r="A49" s="16"/>
      <c r="B49" s="17" t="s">
        <v>18</v>
      </c>
      <c r="C49" s="15">
        <v>135.672</v>
      </c>
      <c r="D49" s="15">
        <v>132.85499999999999</v>
      </c>
      <c r="E49" s="15">
        <v>146.73400000000001</v>
      </c>
      <c r="F49" s="15">
        <v>128.892</v>
      </c>
    </row>
    <row r="50" spans="1:6" ht="13.5" customHeight="1">
      <c r="A50" s="16"/>
      <c r="B50" s="17" t="s">
        <v>35</v>
      </c>
      <c r="C50" s="15">
        <v>128.84800000000001</v>
      </c>
      <c r="D50" s="15">
        <v>129.23500000000001</v>
      </c>
      <c r="E50" s="15">
        <v>143.75299999999999</v>
      </c>
      <c r="F50" s="15">
        <v>101.248</v>
      </c>
    </row>
    <row r="51" spans="1:6" ht="13.5" customHeight="1">
      <c r="A51" s="16"/>
      <c r="B51" s="17" t="s">
        <v>36</v>
      </c>
      <c r="C51" s="15">
        <v>106.23699999999999</v>
      </c>
      <c r="D51" s="15">
        <v>122.89100000000001</v>
      </c>
      <c r="E51" s="15">
        <v>122.813</v>
      </c>
      <c r="F51" s="15">
        <v>7.8330000000000002</v>
      </c>
    </row>
    <row r="52" spans="1:6" ht="13.5" customHeight="1">
      <c r="A52" s="16"/>
      <c r="B52" s="17" t="s">
        <v>34</v>
      </c>
      <c r="C52" s="15">
        <v>106.387</v>
      </c>
      <c r="D52" s="15">
        <v>122.874</v>
      </c>
      <c r="E52" s="15">
        <v>122.898</v>
      </c>
      <c r="F52" s="15">
        <v>13.084</v>
      </c>
    </row>
    <row r="53" spans="1:6" ht="13.5" customHeight="1">
      <c r="A53" s="88"/>
      <c r="B53" s="17" t="s">
        <v>30</v>
      </c>
      <c r="C53" s="15">
        <v>114.943</v>
      </c>
      <c r="D53" s="15">
        <v>120.46</v>
      </c>
      <c r="E53" s="15">
        <v>126.678</v>
      </c>
      <c r="F53" s="15">
        <v>45.390999999999998</v>
      </c>
    </row>
    <row r="54" spans="1:6" ht="13.5" customHeight="1">
      <c r="A54" s="88"/>
      <c r="B54" s="17" t="s">
        <v>23</v>
      </c>
      <c r="C54" s="15">
        <v>121.521</v>
      </c>
      <c r="D54" s="15">
        <v>121.95399999999999</v>
      </c>
      <c r="E54" s="15">
        <v>133.26900000000001</v>
      </c>
      <c r="F54" s="15">
        <v>84.441999999999993</v>
      </c>
    </row>
    <row r="55" spans="1:6" ht="13.5" customHeight="1">
      <c r="A55" s="88"/>
      <c r="B55" s="17" t="s">
        <v>24</v>
      </c>
      <c r="C55" s="15">
        <v>127.568</v>
      </c>
      <c r="D55" s="15">
        <v>124.429</v>
      </c>
      <c r="E55" s="15">
        <v>137.86000000000001</v>
      </c>
      <c r="F55" s="15">
        <v>107.669</v>
      </c>
    </row>
    <row r="56" spans="1:6" ht="13.5" customHeight="1">
      <c r="A56" s="88"/>
      <c r="B56" s="18" t="s">
        <v>25</v>
      </c>
      <c r="C56" s="15">
        <v>129.52799999999999</v>
      </c>
      <c r="D56" s="15">
        <v>128.04499999999999</v>
      </c>
      <c r="E56" s="15">
        <v>139.51900000000001</v>
      </c>
      <c r="F56" s="15">
        <v>104.57299999999999</v>
      </c>
    </row>
    <row r="57" spans="1:6" ht="13.5" customHeight="1">
      <c r="A57" s="88"/>
      <c r="B57" s="10" t="s">
        <v>26</v>
      </c>
      <c r="C57" s="15">
        <v>129.71899999999999</v>
      </c>
      <c r="D57" s="15">
        <v>128.488</v>
      </c>
      <c r="E57" s="15">
        <v>137.733</v>
      </c>
      <c r="F57" s="15">
        <v>110.83499999999999</v>
      </c>
    </row>
    <row r="58" spans="1:6" ht="9" customHeight="1">
      <c r="A58" s="88"/>
      <c r="B58" s="10"/>
      <c r="C58" s="15"/>
      <c r="D58" s="15"/>
      <c r="E58" s="15"/>
      <c r="F58" s="15"/>
    </row>
    <row r="59" spans="1:6" ht="13.5" customHeight="1">
      <c r="A59" s="6">
        <v>2022</v>
      </c>
      <c r="B59" s="110" t="s">
        <v>145</v>
      </c>
      <c r="C59" s="15">
        <v>131.37428678266215</v>
      </c>
      <c r="D59" s="15">
        <v>129.50514446275773</v>
      </c>
      <c r="E59" s="15">
        <v>139.9930889592188</v>
      </c>
      <c r="F59" s="15">
        <v>107.46297055220634</v>
      </c>
    </row>
    <row r="60" spans="1:6" ht="13.5" customHeight="1">
      <c r="A60" s="6"/>
      <c r="B60" s="111" t="s">
        <v>146</v>
      </c>
      <c r="C60" s="15">
        <v>137.76828164149279</v>
      </c>
      <c r="D60" s="15">
        <v>131.39543775037004</v>
      </c>
      <c r="E60" s="15">
        <v>148.67531829337429</v>
      </c>
      <c r="F60" s="15">
        <v>109.38489665378546</v>
      </c>
    </row>
    <row r="61" spans="1:6" ht="13.5" hidden="1" customHeight="1">
      <c r="A61" s="16"/>
      <c r="B61" s="17" t="s">
        <v>27</v>
      </c>
      <c r="C61" s="15">
        <v>128.820010177905</v>
      </c>
      <c r="D61" s="15">
        <v>126.689247834791</v>
      </c>
      <c r="E61" s="15">
        <v>139.31521999348899</v>
      </c>
      <c r="F61" s="15">
        <v>117.85872855549</v>
      </c>
    </row>
    <row r="62" spans="1:6" ht="13.5" hidden="1" customHeight="1">
      <c r="A62" s="16"/>
      <c r="B62" s="17" t="s">
        <v>18</v>
      </c>
      <c r="C62" s="15">
        <v>136.41379594973299</v>
      </c>
      <c r="D62" s="15">
        <v>133.82946206931101</v>
      </c>
      <c r="E62" s="15">
        <v>145.87110949845999</v>
      </c>
      <c r="F62" s="15">
        <v>125.896633578776</v>
      </c>
    </row>
    <row r="63" spans="1:6" ht="13.5" hidden="1" customHeight="1">
      <c r="A63" s="16"/>
      <c r="B63" s="17" t="s">
        <v>35</v>
      </c>
      <c r="C63" s="15">
        <v>127.417623502466</v>
      </c>
      <c r="D63" s="15">
        <v>127.609226681886</v>
      </c>
      <c r="E63" s="15">
        <v>141.96548256558401</v>
      </c>
      <c r="F63" s="15">
        <v>94.522559213636796</v>
      </c>
    </row>
    <row r="64" spans="1:6" ht="13.5" hidden="1" customHeight="1">
      <c r="A64" s="16"/>
      <c r="B64" s="17" t="s">
        <v>36</v>
      </c>
      <c r="C64" s="15">
        <v>104.83335120359401</v>
      </c>
      <c r="D64" s="15">
        <v>120.502466190189</v>
      </c>
      <c r="E64" s="15">
        <v>121.58132607332701</v>
      </c>
      <c r="F64" s="15">
        <v>7.3832281036907403</v>
      </c>
    </row>
    <row r="65" spans="1:6" ht="13.5" hidden="1" customHeight="1">
      <c r="A65" s="16"/>
      <c r="B65" s="17" t="s">
        <v>34</v>
      </c>
      <c r="C65" s="15">
        <v>105.999554759814</v>
      </c>
      <c r="D65" s="15">
        <v>121.438358339527</v>
      </c>
      <c r="E65" s="15">
        <v>122.442220578481</v>
      </c>
      <c r="F65" s="15">
        <v>12.339915575588501</v>
      </c>
    </row>
    <row r="66" spans="1:6" ht="13.5" hidden="1" customHeight="1">
      <c r="A66" s="88"/>
      <c r="B66" s="17" t="s">
        <v>30</v>
      </c>
      <c r="C66" s="15">
        <v>112.100271134168</v>
      </c>
      <c r="D66" s="15">
        <v>120.003807353743</v>
      </c>
      <c r="E66" s="15">
        <v>125.46151927381599</v>
      </c>
      <c r="F66" s="15">
        <v>43.012179530599099</v>
      </c>
    </row>
    <row r="67" spans="1:6" ht="13.5" hidden="1" customHeight="1">
      <c r="A67" s="88"/>
      <c r="B67" s="17" t="s">
        <v>23</v>
      </c>
      <c r="C67" s="15">
        <v>123.022161293422</v>
      </c>
      <c r="D67" s="15">
        <v>122.037888623125</v>
      </c>
      <c r="E67" s="15">
        <v>135.97948133264799</v>
      </c>
      <c r="F67" s="15">
        <v>86.913057143752198</v>
      </c>
    </row>
    <row r="68" spans="1:6" ht="13.5" hidden="1" customHeight="1">
      <c r="A68" s="88"/>
      <c r="B68" s="17" t="s">
        <v>24</v>
      </c>
      <c r="C68" s="15">
        <v>130.27537953628001</v>
      </c>
      <c r="D68" s="15">
        <v>125.392138317556</v>
      </c>
      <c r="E68" s="15">
        <v>140.068392478351</v>
      </c>
      <c r="F68" s="15">
        <v>112.46792959373499</v>
      </c>
    </row>
    <row r="69" spans="1:6" ht="13.5" hidden="1" customHeight="1">
      <c r="A69" s="88"/>
      <c r="B69" s="10" t="s">
        <v>37</v>
      </c>
      <c r="C69" s="15">
        <v>131.85466412078799</v>
      </c>
      <c r="D69" s="15">
        <v>130.27836078512999</v>
      </c>
      <c r="E69" s="15">
        <v>140.73369114187301</v>
      </c>
      <c r="F69" s="15">
        <v>107.395813942034</v>
      </c>
    </row>
    <row r="70" spans="1:6" ht="13.5" hidden="1" customHeight="1">
      <c r="A70" s="88"/>
      <c r="B70" s="10" t="s">
        <v>38</v>
      </c>
      <c r="C70" s="15">
        <v>131.29080714048601</v>
      </c>
      <c r="D70" s="15">
        <v>129.58231284671001</v>
      </c>
      <c r="E70" s="15">
        <v>135.73838171573101</v>
      </c>
      <c r="F70" s="15">
        <v>117.39751309257301</v>
      </c>
    </row>
    <row r="71" spans="1:6" ht="6" customHeight="1">
      <c r="A71" s="16"/>
      <c r="B71" s="10"/>
      <c r="C71" s="15"/>
      <c r="D71" s="15"/>
      <c r="E71" s="15"/>
      <c r="F71" s="15"/>
    </row>
    <row r="72" spans="1:6" ht="15.75" customHeight="1">
      <c r="A72" s="118" t="s">
        <v>45</v>
      </c>
      <c r="B72" s="118"/>
      <c r="C72" s="118"/>
      <c r="D72" s="118"/>
      <c r="E72" s="118"/>
      <c r="F72" s="118"/>
    </row>
    <row r="73" spans="1:6" ht="12" hidden="1" customHeight="1">
      <c r="A73" s="6">
        <v>2018</v>
      </c>
      <c r="B73" s="10" t="s">
        <v>15</v>
      </c>
      <c r="C73" s="15">
        <v>0.90535900238386102</v>
      </c>
      <c r="D73" s="15">
        <v>0.86460212212821796</v>
      </c>
      <c r="E73" s="15">
        <v>0.86545569315359205</v>
      </c>
      <c r="F73" s="15">
        <v>1.3700445468353299</v>
      </c>
    </row>
    <row r="74" spans="1:6" ht="12" hidden="1" customHeight="1">
      <c r="A74" s="10"/>
      <c r="B74" s="10" t="s">
        <v>16</v>
      </c>
      <c r="C74" s="15">
        <v>0.44861789866013202</v>
      </c>
      <c r="D74" s="15">
        <v>0.42481739568465599</v>
      </c>
      <c r="E74" s="15">
        <v>0.33925939345032002</v>
      </c>
      <c r="F74" s="15">
        <v>0.57822068923907499</v>
      </c>
    </row>
    <row r="75" spans="1:6" ht="12" hidden="1" customHeight="1">
      <c r="B75" s="10" t="s">
        <v>17</v>
      </c>
      <c r="C75" s="15">
        <v>-2.1226915729144501E-2</v>
      </c>
      <c r="D75" s="15">
        <v>0.48822899946496501</v>
      </c>
      <c r="E75" s="15">
        <v>0.59662051816533801</v>
      </c>
      <c r="F75" s="15">
        <v>-4.5341838469075499</v>
      </c>
    </row>
    <row r="76" spans="1:6" ht="12" hidden="1" customHeight="1">
      <c r="A76" s="6"/>
      <c r="B76" s="10" t="s">
        <v>18</v>
      </c>
      <c r="C76" s="15">
        <v>1.27813163481953</v>
      </c>
      <c r="D76" s="15">
        <v>0.57737104825289998</v>
      </c>
      <c r="E76" s="15">
        <v>0.83945178658835595</v>
      </c>
      <c r="F76" s="15">
        <v>6.8242514374286403</v>
      </c>
    </row>
    <row r="77" spans="1:6" ht="12" hidden="1" customHeight="1">
      <c r="B77" s="10" t="s">
        <v>19</v>
      </c>
      <c r="C77" s="15">
        <v>0.94671082973461296</v>
      </c>
      <c r="D77" s="15">
        <v>0.804837295482002</v>
      </c>
      <c r="E77" s="15">
        <v>2.1438568389033201</v>
      </c>
      <c r="F77" s="15">
        <v>-1.5921724722791499</v>
      </c>
    </row>
    <row r="78" spans="1:6" ht="12" hidden="1" customHeight="1">
      <c r="B78" s="10" t="s">
        <v>20</v>
      </c>
      <c r="C78" s="15">
        <v>2.3873604465709799</v>
      </c>
      <c r="D78" s="15">
        <v>0.43490034217630602</v>
      </c>
      <c r="E78" s="15">
        <v>4.0092191447738399</v>
      </c>
      <c r="F78" s="15">
        <v>4.4463262764632701</v>
      </c>
    </row>
    <row r="79" spans="1:6" ht="12" hidden="1" customHeight="1">
      <c r="B79" s="10" t="s">
        <v>21</v>
      </c>
      <c r="C79" s="15">
        <v>1.2494118028850101</v>
      </c>
      <c r="D79" s="15">
        <v>0.26307834342344399</v>
      </c>
      <c r="E79" s="15">
        <v>1.8001690514083899</v>
      </c>
      <c r="F79" s="15">
        <v>4.4067990614090302</v>
      </c>
    </row>
    <row r="80" spans="1:6" ht="12" hidden="1" customHeight="1">
      <c r="B80" s="10" t="s">
        <v>22</v>
      </c>
      <c r="C80" s="15">
        <v>1.61621179826599</v>
      </c>
      <c r="D80" s="15">
        <v>1.4732844954734201</v>
      </c>
      <c r="E80" s="15">
        <v>1.40255077233795</v>
      </c>
      <c r="F80" s="15">
        <v>-2.5745034625152998</v>
      </c>
    </row>
    <row r="81" spans="1:6" ht="12" hidden="1" customHeight="1">
      <c r="B81" s="10" t="s">
        <v>23</v>
      </c>
      <c r="C81" s="15">
        <v>-3.6541418601900402</v>
      </c>
      <c r="D81" s="15">
        <v>1.0752688172042999</v>
      </c>
      <c r="E81" s="15">
        <v>-4.9181174387724997</v>
      </c>
      <c r="F81" s="15">
        <v>-11.7394973743436</v>
      </c>
    </row>
    <row r="82" spans="1:6" ht="12" hidden="1" customHeight="1">
      <c r="B82" s="10" t="s">
        <v>24</v>
      </c>
      <c r="C82" s="15">
        <v>2.1762794542522998</v>
      </c>
      <c r="D82" s="15">
        <v>-0.19226796752101899</v>
      </c>
      <c r="E82" s="15">
        <v>2.93266507878629</v>
      </c>
      <c r="F82" s="15">
        <v>7.3543630008181102</v>
      </c>
    </row>
    <row r="83" spans="1:6" ht="12" hidden="1" customHeight="1">
      <c r="B83" s="10" t="s">
        <v>25</v>
      </c>
      <c r="C83" s="15">
        <v>0.75616789490548797</v>
      </c>
      <c r="D83" s="15">
        <v>-4.6169521747430102E-2</v>
      </c>
      <c r="E83" s="15">
        <v>1.2964205226383601</v>
      </c>
      <c r="F83" s="15">
        <v>0.49780786397870702</v>
      </c>
    </row>
    <row r="84" spans="1:6" ht="12" hidden="1" customHeight="1">
      <c r="B84" s="10" t="s">
        <v>26</v>
      </c>
      <c r="C84" s="15">
        <v>-0.29336004579279501</v>
      </c>
      <c r="D84" s="15">
        <v>-0.27714508704586599</v>
      </c>
      <c r="E84" s="15">
        <v>0.52234863422945899</v>
      </c>
      <c r="F84" s="15">
        <v>-4.06613751403306</v>
      </c>
    </row>
    <row r="85" spans="1:6" ht="15" hidden="1">
      <c r="A85" s="6">
        <v>2019</v>
      </c>
      <c r="B85" s="10" t="s">
        <v>15</v>
      </c>
      <c r="C85" s="15">
        <v>0.93482522832688597</v>
      </c>
      <c r="D85" s="15">
        <v>0.31174561557769198</v>
      </c>
      <c r="E85" s="15">
        <v>0.41506692954239099</v>
      </c>
      <c r="F85" s="15">
        <v>5.5450198720923298</v>
      </c>
    </row>
    <row r="86" spans="1:6" hidden="1">
      <c r="A86" s="10"/>
      <c r="B86" s="10" t="s">
        <v>16</v>
      </c>
      <c r="C86" s="15">
        <v>-0.60086379104782806</v>
      </c>
      <c r="D86" s="15">
        <v>-0.190450387275689</v>
      </c>
      <c r="E86" s="15">
        <v>-0.45394824251909</v>
      </c>
      <c r="F86" s="15">
        <v>-0.97676596802095605</v>
      </c>
    </row>
    <row r="87" spans="1:6" hidden="1">
      <c r="B87" s="10" t="s">
        <v>17</v>
      </c>
      <c r="C87" s="15">
        <v>-1.3297323059814099</v>
      </c>
      <c r="D87" s="15">
        <v>-0.70656990251730201</v>
      </c>
      <c r="E87" s="15">
        <v>-1.4703810533652699</v>
      </c>
      <c r="F87" s="15">
        <v>-1.8415388624540401</v>
      </c>
    </row>
    <row r="88" spans="1:6" ht="15" hidden="1">
      <c r="A88" s="6"/>
      <c r="B88" s="10" t="s">
        <v>18</v>
      </c>
      <c r="C88" s="15">
        <v>1.7067044503123601</v>
      </c>
      <c r="D88" s="15">
        <v>1.0058857583944401</v>
      </c>
      <c r="E88" s="15">
        <v>1.3666465984346801</v>
      </c>
      <c r="F88" s="15">
        <v>3.89770012094277</v>
      </c>
    </row>
    <row r="89" spans="1:6" hidden="1">
      <c r="B89" s="10" t="s">
        <v>19</v>
      </c>
      <c r="C89" s="15">
        <v>1.64323708206689</v>
      </c>
      <c r="D89" s="15">
        <v>0.824716006336629</v>
      </c>
      <c r="E89" s="15">
        <v>2.7818198016273801</v>
      </c>
      <c r="F89" s="15">
        <v>2.0176974400227201</v>
      </c>
    </row>
    <row r="90" spans="1:6" hidden="1">
      <c r="B90" s="10" t="s">
        <v>33</v>
      </c>
      <c r="C90" s="15">
        <v>1.6338036943587799</v>
      </c>
      <c r="D90" s="15">
        <v>1.5625123366625799</v>
      </c>
      <c r="E90" s="15">
        <v>2.81343224287252</v>
      </c>
      <c r="F90" s="15">
        <v>-2.96947039342467</v>
      </c>
    </row>
    <row r="91" spans="1:6" ht="15" hidden="1">
      <c r="A91" s="6"/>
      <c r="B91" s="10" t="s">
        <v>21</v>
      </c>
      <c r="C91" s="15">
        <v>0.88269098153399705</v>
      </c>
      <c r="D91" s="15">
        <v>0.88545796601209803</v>
      </c>
      <c r="E91" s="15">
        <v>-0.277508465764569</v>
      </c>
      <c r="F91" s="15">
        <v>1.7409843588664999</v>
      </c>
    </row>
    <row r="92" spans="1:6" hidden="1">
      <c r="A92" s="10"/>
      <c r="B92" s="10" t="s">
        <v>30</v>
      </c>
      <c r="C92" s="15">
        <v>0.88484148805274299</v>
      </c>
      <c r="D92" s="15">
        <v>0.66038390111964396</v>
      </c>
      <c r="E92" s="15">
        <v>0.28884834053104702</v>
      </c>
      <c r="F92" s="15">
        <v>-0.18230169991636599</v>
      </c>
    </row>
    <row r="93" spans="1:6" hidden="1">
      <c r="B93" s="10" t="s">
        <v>31</v>
      </c>
      <c r="C93" s="15">
        <v>-1.6126239394099</v>
      </c>
      <c r="D93" s="15">
        <v>0.41797443160069703</v>
      </c>
      <c r="E93" s="15">
        <v>-0.666652617085703</v>
      </c>
      <c r="F93" s="15">
        <v>-4.7334381442813802</v>
      </c>
    </row>
    <row r="94" spans="1:6" hidden="1">
      <c r="A94" s="16"/>
      <c r="B94" s="10" t="s">
        <v>32</v>
      </c>
      <c r="C94" s="15">
        <v>0.46600604507021598</v>
      </c>
      <c r="D94" s="15">
        <v>-0.330853204854549</v>
      </c>
      <c r="E94" s="15">
        <v>0.28853497779412901</v>
      </c>
      <c r="F94" s="15">
        <v>3.5140076090716099</v>
      </c>
    </row>
    <row r="95" spans="1:6" hidden="1">
      <c r="A95" s="16"/>
      <c r="B95" s="3" t="s">
        <v>25</v>
      </c>
      <c r="C95" s="15">
        <v>0.99014425640164905</v>
      </c>
      <c r="D95" s="15">
        <v>0.55758669746524003</v>
      </c>
      <c r="E95" s="15">
        <v>1.02318562604012</v>
      </c>
      <c r="F95" s="15">
        <v>0.11264808927838001</v>
      </c>
    </row>
    <row r="96" spans="1:6" hidden="1">
      <c r="A96" s="16"/>
      <c r="B96" s="3" t="s">
        <v>26</v>
      </c>
      <c r="C96" s="15">
        <v>0.35672805707649502</v>
      </c>
      <c r="D96" s="15">
        <v>0.43127381703951101</v>
      </c>
      <c r="E96" s="15">
        <v>0.67079427346905596</v>
      </c>
      <c r="F96" s="15">
        <v>-0.93545280302090805</v>
      </c>
    </row>
    <row r="97" spans="1:6" ht="15" hidden="1">
      <c r="A97" s="6"/>
      <c r="C97" s="15"/>
      <c r="D97" s="15"/>
      <c r="E97" s="15"/>
      <c r="F97" s="15"/>
    </row>
    <row r="98" spans="1:6" ht="13.5" hidden="1" customHeight="1">
      <c r="A98" s="6">
        <v>2020</v>
      </c>
      <c r="B98" s="36" t="s">
        <v>15</v>
      </c>
      <c r="C98" s="15">
        <v>-1.79157867841013</v>
      </c>
      <c r="D98" s="15">
        <v>-1.98806404216968</v>
      </c>
      <c r="E98" s="15">
        <v>-0.76824938983801605</v>
      </c>
      <c r="F98" s="15">
        <v>-2.89061296781149</v>
      </c>
    </row>
    <row r="99" spans="1:6" ht="13.5" hidden="1" customHeight="1">
      <c r="A99" s="88"/>
      <c r="B99" s="17" t="s">
        <v>16</v>
      </c>
      <c r="C99" s="15">
        <v>2.1104504794043701</v>
      </c>
      <c r="D99" s="15">
        <v>1.7965737599777301</v>
      </c>
      <c r="E99" s="15">
        <v>0.53173649347382201</v>
      </c>
      <c r="F99" s="15">
        <v>8.14491748029935</v>
      </c>
    </row>
    <row r="100" spans="1:6" ht="13.5" hidden="1" customHeight="1">
      <c r="A100" s="88"/>
      <c r="B100" s="17" t="s">
        <v>17</v>
      </c>
      <c r="C100" s="15">
        <v>-10.864726733163</v>
      </c>
      <c r="D100" s="15">
        <v>-6.1789309083180299</v>
      </c>
      <c r="E100" s="15">
        <v>-11.7357187041709</v>
      </c>
      <c r="F100" s="15">
        <v>-17.0620153617716</v>
      </c>
    </row>
    <row r="101" spans="1:6" ht="13.5" hidden="1" customHeight="1">
      <c r="A101" s="88"/>
      <c r="B101" s="17" t="s">
        <v>18</v>
      </c>
      <c r="C101" s="15">
        <v>-33.1881657600699</v>
      </c>
      <c r="D101" s="15">
        <v>-24.4647971650027</v>
      </c>
      <c r="E101" s="15">
        <v>-29.913695350888201</v>
      </c>
      <c r="F101" s="15">
        <v>-92.227612806259501</v>
      </c>
    </row>
    <row r="102" spans="1:6" ht="13.5" hidden="1" customHeight="1">
      <c r="A102" s="88"/>
      <c r="B102" s="17" t="s">
        <v>19</v>
      </c>
      <c r="C102" s="15">
        <v>25.882116071877999</v>
      </c>
      <c r="D102" s="15">
        <v>6.79520137103684</v>
      </c>
      <c r="E102" s="15">
        <v>31.9626084220934</v>
      </c>
      <c r="F102" s="15">
        <v>706.896061424712</v>
      </c>
    </row>
    <row r="103" spans="1:6" ht="13.5" hidden="1" customHeight="1">
      <c r="A103" s="88"/>
      <c r="B103" s="17" t="s">
        <v>33</v>
      </c>
      <c r="C103" s="15">
        <v>19.9778079891239</v>
      </c>
      <c r="D103" s="15">
        <v>21.187715638289301</v>
      </c>
      <c r="E103" s="15">
        <v>7.5188161972550498</v>
      </c>
      <c r="F103" s="15">
        <v>80.776753775396898</v>
      </c>
    </row>
    <row r="104" spans="1:6" ht="13.5" hidden="1" customHeight="1">
      <c r="A104" s="88"/>
      <c r="B104" s="17" t="s">
        <v>34</v>
      </c>
      <c r="C104" s="15">
        <v>5.8731388673648697</v>
      </c>
      <c r="D104" s="15">
        <v>4.0097989721010796</v>
      </c>
      <c r="E104" s="15">
        <v>6.8797858777507797</v>
      </c>
      <c r="F104" s="15">
        <v>1.9212586144713399</v>
      </c>
    </row>
    <row r="105" spans="1:6" ht="13.5" hidden="1" customHeight="1">
      <c r="A105" s="88"/>
      <c r="B105" s="17" t="s">
        <v>30</v>
      </c>
      <c r="C105" s="15">
        <v>0.173919886676632</v>
      </c>
      <c r="D105" s="15">
        <v>-0.97315276031638698</v>
      </c>
      <c r="E105" s="15">
        <v>1.2202621303835499</v>
      </c>
      <c r="F105" s="15">
        <v>0.43324407039020402</v>
      </c>
    </row>
    <row r="106" spans="1:6" s="36" customFormat="1" ht="13.5" hidden="1" customHeight="1">
      <c r="A106" s="102"/>
      <c r="B106" s="17" t="s">
        <v>23</v>
      </c>
      <c r="C106" s="15">
        <v>2.3458060664147502</v>
      </c>
      <c r="D106" s="15">
        <v>0.81718909450305699</v>
      </c>
      <c r="E106" s="15">
        <v>2.6658273433954398</v>
      </c>
      <c r="F106" s="15">
        <v>9.8130707626674596</v>
      </c>
    </row>
    <row r="107" spans="1:6" ht="13.5" hidden="1" customHeight="1">
      <c r="A107" s="16"/>
      <c r="B107" s="17" t="s">
        <v>24</v>
      </c>
      <c r="C107" s="15">
        <v>-1.29800348488219</v>
      </c>
      <c r="D107" s="15">
        <v>1.9072592214747901</v>
      </c>
      <c r="E107" s="15">
        <v>-2.3556252673606202</v>
      </c>
      <c r="F107" s="15">
        <v>-8.7748660226504107</v>
      </c>
    </row>
    <row r="108" spans="1:6" ht="13.5" hidden="1" customHeight="1">
      <c r="A108" s="16"/>
      <c r="B108" s="17" t="s">
        <v>25</v>
      </c>
      <c r="C108" s="15">
        <v>0.171869410355696</v>
      </c>
      <c r="D108" s="15">
        <v>0.69293998951987001</v>
      </c>
      <c r="E108" s="15">
        <v>-0.46219223692279798</v>
      </c>
      <c r="F108" s="15">
        <v>-1.49431078242189</v>
      </c>
    </row>
    <row r="109" spans="1:6" ht="13.5" hidden="1" customHeight="1">
      <c r="A109" s="6"/>
      <c r="B109" s="17" t="s">
        <v>26</v>
      </c>
      <c r="C109" s="15">
        <v>0.42854813791177698</v>
      </c>
      <c r="D109" s="15">
        <v>0.200393018866452</v>
      </c>
      <c r="E109" s="15">
        <v>-0.66973291374163901</v>
      </c>
      <c r="F109" s="15">
        <v>3.1150182867399501</v>
      </c>
    </row>
    <row r="110" spans="1:6" ht="5.25" customHeight="1">
      <c r="A110" s="6"/>
      <c r="B110" s="17"/>
    </row>
    <row r="111" spans="1:6" ht="13.5" customHeight="1">
      <c r="A111" s="6">
        <v>2021</v>
      </c>
      <c r="B111" s="36" t="s">
        <v>15</v>
      </c>
      <c r="C111" s="15">
        <f>(C46/C44)*100-100</f>
        <v>-2.2422704342174455</v>
      </c>
      <c r="D111" s="15">
        <f>(D46/D44)*100-100</f>
        <v>-0.41315213995626721</v>
      </c>
      <c r="E111" s="15">
        <f t="shared" ref="E111:F111" si="0">(E46/E44)*100-100</f>
        <v>-0.4899774025347341</v>
      </c>
      <c r="F111" s="15">
        <f t="shared" si="0"/>
        <v>-18.020235413790601</v>
      </c>
    </row>
    <row r="112" spans="1:6" ht="13.5" customHeight="1">
      <c r="A112" s="6"/>
      <c r="B112" s="17" t="s">
        <v>16</v>
      </c>
      <c r="C112" s="15">
        <f>(C47/C46)*100-100</f>
        <v>4.6966267234419803</v>
      </c>
      <c r="D112" s="15">
        <f t="shared" ref="D112:F112" si="1">(D47/D46)*100-100</f>
        <v>2.5111559002752699</v>
      </c>
      <c r="E112" s="15">
        <f t="shared" si="1"/>
        <v>3.1483563727759787</v>
      </c>
      <c r="F112" s="15">
        <f t="shared" si="1"/>
        <v>11.042176750163406</v>
      </c>
    </row>
    <row r="113" spans="1:6" ht="13.5" customHeight="1">
      <c r="A113" s="16"/>
      <c r="B113" s="17" t="s">
        <v>27</v>
      </c>
      <c r="C113" s="15">
        <f t="shared" ref="C113:F122" si="2">(C48/C47)*100-100</f>
        <v>-1.1573934079225978</v>
      </c>
      <c r="D113" s="15">
        <f t="shared" si="2"/>
        <v>-1.5017634053231035</v>
      </c>
      <c r="E113" s="15">
        <f t="shared" si="2"/>
        <v>0.12682127462507253</v>
      </c>
      <c r="F113" s="15">
        <f t="shared" si="2"/>
        <v>9.5600119724633288</v>
      </c>
    </row>
    <row r="114" spans="1:6" ht="13.5" customHeight="1">
      <c r="A114" s="16"/>
      <c r="B114" s="17" t="s">
        <v>18</v>
      </c>
      <c r="C114" s="15">
        <f t="shared" si="2"/>
        <v>3.7652295619851657</v>
      </c>
      <c r="D114" s="15">
        <f t="shared" si="2"/>
        <v>3.1883495145631002</v>
      </c>
      <c r="E114" s="15">
        <f t="shared" si="2"/>
        <v>4.4124867468850795</v>
      </c>
      <c r="F114" s="15">
        <f t="shared" si="2"/>
        <v>17.375150256802542</v>
      </c>
    </row>
    <row r="115" spans="1:6" ht="13.5" customHeight="1">
      <c r="A115" s="16"/>
      <c r="B115" s="17" t="s">
        <v>35</v>
      </c>
      <c r="C115" s="15">
        <f t="shared" si="2"/>
        <v>-5.0297776991567815</v>
      </c>
      <c r="D115" s="15">
        <f t="shared" si="2"/>
        <v>-2.7247751307816657</v>
      </c>
      <c r="E115" s="15">
        <f t="shared" si="2"/>
        <v>-2.0315673259094922</v>
      </c>
      <c r="F115" s="15">
        <f t="shared" si="2"/>
        <v>-21.44741333829873</v>
      </c>
    </row>
    <row r="116" spans="1:6" ht="13.5" customHeight="1">
      <c r="A116" s="16"/>
      <c r="B116" s="17" t="s">
        <v>36</v>
      </c>
      <c r="C116" s="15">
        <f t="shared" si="2"/>
        <v>-17.548584378492507</v>
      </c>
      <c r="D116" s="15">
        <f t="shared" si="2"/>
        <v>-4.9088869114404048</v>
      </c>
      <c r="E116" s="15">
        <f t="shared" si="2"/>
        <v>-14.566652522034317</v>
      </c>
      <c r="F116" s="15">
        <f t="shared" si="2"/>
        <v>-92.263550884955748</v>
      </c>
    </row>
    <row r="117" spans="1:6" ht="13.5" customHeight="1">
      <c r="A117" s="16"/>
      <c r="B117" s="17" t="s">
        <v>34</v>
      </c>
      <c r="C117" s="15">
        <f t="shared" si="2"/>
        <v>0.14119374605834878</v>
      </c>
      <c r="D117" s="15">
        <f t="shared" si="2"/>
        <v>-1.3833397075472931E-2</v>
      </c>
      <c r="E117" s="15">
        <f t="shared" si="2"/>
        <v>6.9210914154041348E-2</v>
      </c>
      <c r="F117" s="15">
        <f t="shared" si="2"/>
        <v>67.036895187029216</v>
      </c>
    </row>
    <row r="118" spans="1:6" ht="13.5" customHeight="1">
      <c r="A118" s="88"/>
      <c r="B118" s="17" t="s">
        <v>30</v>
      </c>
      <c r="C118" s="15">
        <f t="shared" si="2"/>
        <v>8.042335999699219</v>
      </c>
      <c r="D118" s="15">
        <f t="shared" si="2"/>
        <v>-1.9646141575923366</v>
      </c>
      <c r="E118" s="15">
        <f t="shared" si="2"/>
        <v>3.0757213298833221</v>
      </c>
      <c r="F118" s="15">
        <f t="shared" si="2"/>
        <v>246.91990217059003</v>
      </c>
    </row>
    <row r="119" spans="1:6" ht="13.5" customHeight="1">
      <c r="A119" s="88"/>
      <c r="B119" s="17" t="s">
        <v>23</v>
      </c>
      <c r="C119" s="15">
        <f t="shared" si="2"/>
        <v>5.7228365363701954</v>
      </c>
      <c r="D119" s="15">
        <f t="shared" si="2"/>
        <v>1.2402457247219019</v>
      </c>
      <c r="E119" s="15">
        <f t="shared" si="2"/>
        <v>5.2029555250319817</v>
      </c>
      <c r="F119" s="15">
        <f t="shared" si="2"/>
        <v>86.032473397810122</v>
      </c>
    </row>
    <row r="120" spans="1:6" ht="13.5" customHeight="1">
      <c r="A120" s="88"/>
      <c r="B120" s="17" t="s">
        <v>24</v>
      </c>
      <c r="C120" s="15">
        <f t="shared" si="2"/>
        <v>4.9760946667654053</v>
      </c>
      <c r="D120" s="15">
        <f t="shared" si="2"/>
        <v>2.0294537284549961</v>
      </c>
      <c r="E120" s="15">
        <f t="shared" si="2"/>
        <v>3.4449121701220804</v>
      </c>
      <c r="F120" s="15">
        <f t="shared" si="2"/>
        <v>27.506454134198634</v>
      </c>
    </row>
    <row r="121" spans="1:6" ht="15">
      <c r="A121" s="6"/>
      <c r="B121" s="18" t="s">
        <v>25</v>
      </c>
      <c r="C121" s="15">
        <f t="shared" si="2"/>
        <v>1.5364354697102698</v>
      </c>
      <c r="D121" s="15">
        <f t="shared" si="2"/>
        <v>2.906074950373295</v>
      </c>
      <c r="E121" s="15">
        <f t="shared" si="2"/>
        <v>1.2033947482953664</v>
      </c>
      <c r="F121" s="15">
        <f t="shared" si="2"/>
        <v>-2.8754794787729168</v>
      </c>
    </row>
    <row r="122" spans="1:6" ht="15">
      <c r="A122" s="6"/>
      <c r="B122" s="10" t="s">
        <v>26</v>
      </c>
      <c r="C122" s="15">
        <f t="shared" si="2"/>
        <v>0.1474584645790884</v>
      </c>
      <c r="D122" s="15">
        <f t="shared" si="2"/>
        <v>0.34597211917686366</v>
      </c>
      <c r="E122" s="15">
        <f t="shared" si="2"/>
        <v>-1.2801123861266177</v>
      </c>
      <c r="F122" s="15">
        <f t="shared" si="2"/>
        <v>5.988161380088556</v>
      </c>
    </row>
    <row r="123" spans="1:6" ht="9.75" customHeight="1">
      <c r="B123" s="10"/>
      <c r="C123" s="15"/>
      <c r="D123" s="15"/>
      <c r="E123" s="15"/>
      <c r="F123" s="15"/>
    </row>
    <row r="124" spans="1:6" ht="13.5" customHeight="1">
      <c r="A124" s="6">
        <v>2022</v>
      </c>
      <c r="B124" s="110" t="s">
        <v>145</v>
      </c>
      <c r="C124" s="15">
        <f>(C59/C57)*100-100</f>
        <v>1.2760557687479661</v>
      </c>
      <c r="D124" s="15">
        <f t="shared" ref="D124:F124" si="3">(D59/D57)*100-100</f>
        <v>0.79162603726241798</v>
      </c>
      <c r="E124" s="15">
        <f t="shared" si="3"/>
        <v>1.6409204469653531</v>
      </c>
      <c r="F124" s="15">
        <f t="shared" si="3"/>
        <v>-3.0423868342975169</v>
      </c>
    </row>
    <row r="125" spans="1:6" ht="13.5" customHeight="1">
      <c r="A125" s="6"/>
      <c r="B125" s="111" t="s">
        <v>146</v>
      </c>
      <c r="C125" s="15">
        <f>(C60/C59-1)*100</f>
        <v>4.8670063339019132</v>
      </c>
      <c r="D125" s="15">
        <f t="shared" ref="D125:F125" si="4">(D60/D59-1)*100</f>
        <v>1.4596279518115374</v>
      </c>
      <c r="E125" s="15">
        <f t="shared" si="4"/>
        <v>6.2018985356375067</v>
      </c>
      <c r="F125" s="15">
        <f t="shared" si="4"/>
        <v>1.788454284953378</v>
      </c>
    </row>
    <row r="126" spans="1:6" ht="13.5" hidden="1" customHeight="1">
      <c r="A126" s="16"/>
      <c r="B126" s="17" t="s">
        <v>27</v>
      </c>
      <c r="C126" s="15">
        <f t="shared" ref="C126:F126" si="5">(C61/C60-1)*100</f>
        <v>-6.4951608287264655</v>
      </c>
      <c r="D126" s="15">
        <f t="shared" si="5"/>
        <v>-3.5816996359645525</v>
      </c>
      <c r="E126" s="15">
        <f t="shared" si="5"/>
        <v>-6.2956638716692996</v>
      </c>
      <c r="F126" s="15">
        <f t="shared" si="5"/>
        <v>7.7468024936981017</v>
      </c>
    </row>
    <row r="127" spans="1:6" ht="13.5" hidden="1" customHeight="1">
      <c r="A127" s="16"/>
      <c r="B127" s="17" t="s">
        <v>18</v>
      </c>
      <c r="C127" s="15">
        <f t="shared" ref="C127:F127" si="6">(C62/C61-1)*100</f>
        <v>5.8948805867510057</v>
      </c>
      <c r="D127" s="15">
        <f t="shared" si="6"/>
        <v>5.6360064934880549</v>
      </c>
      <c r="E127" s="15">
        <f t="shared" si="6"/>
        <v>4.7057956088913944</v>
      </c>
      <c r="F127" s="15">
        <f t="shared" si="6"/>
        <v>6.8199488674286934</v>
      </c>
    </row>
    <row r="128" spans="1:6" ht="13.5" hidden="1" customHeight="1">
      <c r="A128" s="16"/>
      <c r="B128" s="17" t="s">
        <v>35</v>
      </c>
      <c r="C128" s="15">
        <f t="shared" ref="C128:F128" si="7">(C63/C62-1)*100</f>
        <v>-6.5947673287986008</v>
      </c>
      <c r="D128" s="15">
        <f t="shared" si="7"/>
        <v>-4.6478819321589366</v>
      </c>
      <c r="E128" s="15">
        <f t="shared" si="7"/>
        <v>-2.6774506249417462</v>
      </c>
      <c r="F128" s="15">
        <f t="shared" si="7"/>
        <v>-24.920503013694827</v>
      </c>
    </row>
    <row r="129" spans="1:6" ht="13.5" hidden="1" customHeight="1">
      <c r="A129" s="16"/>
      <c r="B129" s="17" t="s">
        <v>36</v>
      </c>
      <c r="C129" s="15">
        <f t="shared" ref="C129:F129" si="8">(C64/C63-1)*100</f>
        <v>-17.724606438319658</v>
      </c>
      <c r="D129" s="15">
        <f t="shared" si="8"/>
        <v>-5.5691588112302242</v>
      </c>
      <c r="E129" s="15">
        <f t="shared" si="8"/>
        <v>-14.358530062291797</v>
      </c>
      <c r="F129" s="15">
        <f t="shared" si="8"/>
        <v>-92.18892488193913</v>
      </c>
    </row>
    <row r="130" spans="1:6" ht="13.5" hidden="1" customHeight="1">
      <c r="A130" s="16"/>
      <c r="B130" s="17" t="s">
        <v>34</v>
      </c>
      <c r="C130" s="15">
        <f t="shared" ref="C130:F130" si="9">(C65/C64-1)*100</f>
        <v>1.1124356350634468</v>
      </c>
      <c r="D130" s="15">
        <f t="shared" si="9"/>
        <v>0.77665808752900301</v>
      </c>
      <c r="E130" s="15">
        <f t="shared" si="9"/>
        <v>0.70808119384615509</v>
      </c>
      <c r="F130" s="15">
        <f t="shared" si="9"/>
        <v>67.134421452047548</v>
      </c>
    </row>
    <row r="131" spans="1:6" ht="13.5" hidden="1" customHeight="1">
      <c r="A131" s="88"/>
      <c r="B131" s="17" t="s">
        <v>30</v>
      </c>
      <c r="C131" s="15">
        <f t="shared" ref="C131:F131" si="10">(C66/C65-1)*100</f>
        <v>5.7554169809276079</v>
      </c>
      <c r="D131" s="15">
        <f t="shared" si="10"/>
        <v>-1.1812997189678431</v>
      </c>
      <c r="E131" s="15">
        <f t="shared" si="10"/>
        <v>2.4658967152590527</v>
      </c>
      <c r="F131" s="15">
        <f t="shared" si="10"/>
        <v>248.56137602503665</v>
      </c>
    </row>
    <row r="132" spans="1:6" ht="13.5" hidden="1" customHeight="1">
      <c r="A132" s="88"/>
      <c r="B132" s="17" t="s">
        <v>23</v>
      </c>
      <c r="C132" s="15">
        <f t="shared" ref="C132:F132" si="11">(C67/C66-1)*100</f>
        <v>9.7429649801489493</v>
      </c>
      <c r="D132" s="15">
        <f t="shared" si="11"/>
        <v>1.6950139451709312</v>
      </c>
      <c r="E132" s="15">
        <f t="shared" si="11"/>
        <v>8.3834167796715811</v>
      </c>
      <c r="F132" s="15">
        <f t="shared" si="11"/>
        <v>102.06615449915013</v>
      </c>
    </row>
    <row r="133" spans="1:6" ht="13.5" hidden="1" customHeight="1">
      <c r="A133" s="88"/>
      <c r="B133" s="17" t="s">
        <v>24</v>
      </c>
      <c r="C133" s="15">
        <f t="shared" ref="C133:F133" si="12">(C68/C67-1)*100</f>
        <v>5.8958631246595061</v>
      </c>
      <c r="D133" s="15">
        <f t="shared" si="12"/>
        <v>2.7485314046931109</v>
      </c>
      <c r="E133" s="15">
        <f t="shared" si="12"/>
        <v>3.0070059876903477</v>
      </c>
      <c r="F133" s="15">
        <f t="shared" si="12"/>
        <v>29.402800096785953</v>
      </c>
    </row>
    <row r="134" spans="1:6" ht="16.5" hidden="1">
      <c r="A134" s="6"/>
      <c r="B134" s="10" t="s">
        <v>37</v>
      </c>
      <c r="C134" s="15">
        <f t="shared" ref="C134:F134" si="13">(C69/C68-1)*100</f>
        <v>1.212266346971691</v>
      </c>
      <c r="D134" s="15">
        <f t="shared" si="13"/>
        <v>3.8967534433455464</v>
      </c>
      <c r="E134" s="15">
        <f t="shared" si="13"/>
        <v>0.47498129431651215</v>
      </c>
      <c r="F134" s="15">
        <f t="shared" si="13"/>
        <v>-4.5098328652646735</v>
      </c>
    </row>
    <row r="135" spans="1:6" ht="16.5" hidden="1">
      <c r="A135" s="6"/>
      <c r="B135" s="10" t="s">
        <v>38</v>
      </c>
      <c r="C135" s="15">
        <f t="shared" ref="C135:F135" si="14">(C70/C69-1)*100</f>
        <v>-0.42763521795895487</v>
      </c>
      <c r="D135" s="15">
        <f t="shared" si="14"/>
        <v>-0.53427747649357205</v>
      </c>
      <c r="E135" s="15">
        <f t="shared" si="14"/>
        <v>-3.549476593423706</v>
      </c>
      <c r="F135" s="15">
        <f t="shared" si="14"/>
        <v>9.3129320253928505</v>
      </c>
    </row>
    <row r="136" spans="1:6" ht="15" customHeight="1">
      <c r="B136" s="10"/>
      <c r="C136" s="15"/>
      <c r="D136" s="15"/>
      <c r="E136" s="15"/>
      <c r="F136" s="15"/>
    </row>
    <row r="137" spans="1:6" ht="15" customHeight="1">
      <c r="B137" s="10"/>
      <c r="C137" s="15"/>
      <c r="D137" s="15"/>
      <c r="E137" s="15"/>
      <c r="F137" s="15"/>
    </row>
    <row r="138" spans="1:6" ht="15" customHeight="1">
      <c r="B138" s="10"/>
      <c r="C138" s="15"/>
      <c r="D138" s="15"/>
      <c r="E138" s="15"/>
      <c r="F138" s="15"/>
    </row>
    <row r="139" spans="1:6" ht="15" customHeight="1">
      <c r="B139" s="10"/>
      <c r="C139" s="15"/>
      <c r="D139" s="15"/>
      <c r="E139" s="15"/>
      <c r="F139" s="15"/>
    </row>
    <row r="140" spans="1:6" ht="15" customHeight="1">
      <c r="B140" s="10"/>
      <c r="C140" s="15"/>
      <c r="D140" s="15"/>
      <c r="E140" s="15"/>
      <c r="F140" s="15"/>
    </row>
    <row r="141" spans="1:6" ht="15" customHeight="1">
      <c r="B141" s="10"/>
      <c r="C141" s="15"/>
      <c r="D141" s="15"/>
      <c r="E141" s="15"/>
      <c r="F141" s="15"/>
    </row>
    <row r="142" spans="1:6" ht="15" customHeight="1">
      <c r="B142" s="10"/>
      <c r="C142" s="15"/>
      <c r="D142" s="15"/>
      <c r="E142" s="15"/>
      <c r="F142" s="15"/>
    </row>
    <row r="143" spans="1:6" ht="15" customHeight="1">
      <c r="A143" s="10"/>
      <c r="B143" s="6"/>
    </row>
    <row r="144" spans="1:6" ht="15" customHeight="1">
      <c r="A144" s="6"/>
      <c r="B144" s="10"/>
      <c r="C144" s="15"/>
      <c r="D144" s="15"/>
      <c r="E144" s="15"/>
      <c r="F144" s="15"/>
    </row>
    <row r="145" spans="1:6" ht="15" customHeight="1">
      <c r="A145" s="10"/>
      <c r="B145" s="10"/>
      <c r="C145" s="15"/>
      <c r="D145" s="15"/>
      <c r="E145" s="15"/>
      <c r="F145" s="15"/>
    </row>
    <row r="146" spans="1:6" ht="15" customHeight="1">
      <c r="B146" s="10"/>
      <c r="C146" s="15"/>
      <c r="D146" s="15"/>
      <c r="E146" s="15"/>
      <c r="F146" s="15"/>
    </row>
    <row r="147" spans="1:6" ht="15" customHeight="1">
      <c r="A147" s="6"/>
      <c r="B147" s="10"/>
      <c r="C147" s="15"/>
      <c r="D147" s="15"/>
      <c r="E147" s="15"/>
      <c r="F147" s="15"/>
    </row>
    <row r="148" spans="1:6" ht="15" customHeight="1">
      <c r="B148" s="10"/>
      <c r="C148" s="15"/>
      <c r="D148" s="15"/>
      <c r="E148" s="15"/>
      <c r="F148" s="15"/>
    </row>
    <row r="149" spans="1:6" ht="15" customHeight="1">
      <c r="B149" s="10"/>
      <c r="C149" s="15"/>
      <c r="D149" s="15"/>
      <c r="E149" s="15"/>
      <c r="F149" s="15"/>
    </row>
    <row r="150" spans="1:6" ht="15" customHeight="1">
      <c r="B150" s="10"/>
      <c r="C150" s="15"/>
      <c r="D150" s="15"/>
      <c r="E150" s="15"/>
      <c r="F150" s="15"/>
    </row>
    <row r="151" spans="1:6" ht="15" customHeight="1">
      <c r="B151" s="10"/>
      <c r="C151" s="15"/>
      <c r="D151" s="15"/>
      <c r="E151" s="15"/>
      <c r="F151" s="15"/>
    </row>
    <row r="152" spans="1:6" ht="15" customHeight="1">
      <c r="B152" s="10"/>
      <c r="C152" s="15"/>
      <c r="D152" s="15"/>
      <c r="E152" s="15"/>
      <c r="F152" s="15"/>
    </row>
    <row r="153" spans="1:6" ht="15" customHeight="1">
      <c r="B153" s="10"/>
      <c r="C153" s="15"/>
      <c r="D153" s="15"/>
      <c r="E153" s="15"/>
      <c r="F153" s="15"/>
    </row>
    <row r="154" spans="1:6" ht="15" customHeight="1">
      <c r="B154" s="10"/>
      <c r="C154" s="15"/>
      <c r="D154" s="15"/>
      <c r="E154" s="15"/>
      <c r="F154" s="15"/>
    </row>
    <row r="155" spans="1:6" ht="15" customHeight="1">
      <c r="B155" s="10"/>
      <c r="C155" s="15"/>
      <c r="D155" s="15"/>
      <c r="E155" s="15"/>
      <c r="F155" s="15"/>
    </row>
    <row r="156" spans="1:6" ht="15" customHeight="1">
      <c r="B156" s="10"/>
      <c r="C156" s="15"/>
      <c r="D156" s="15"/>
      <c r="E156" s="15"/>
      <c r="F156" s="15"/>
    </row>
    <row r="157" spans="1:6" ht="15" customHeight="1">
      <c r="A157" s="6"/>
      <c r="B157" s="10"/>
      <c r="C157" s="15"/>
      <c r="D157" s="15"/>
      <c r="E157" s="15"/>
      <c r="F157" s="15"/>
    </row>
    <row r="158" spans="1:6" ht="15" customHeight="1">
      <c r="A158" s="10"/>
      <c r="B158" s="10"/>
      <c r="C158" s="15"/>
      <c r="D158" s="15"/>
      <c r="E158" s="15"/>
      <c r="F158" s="15"/>
    </row>
    <row r="159" spans="1:6" ht="15" customHeight="1">
      <c r="B159" s="10"/>
      <c r="C159" s="15"/>
      <c r="D159" s="15"/>
      <c r="E159" s="15"/>
      <c r="F159" s="15"/>
    </row>
    <row r="160" spans="1:6" ht="15" customHeight="1">
      <c r="A160" s="6"/>
      <c r="B160" s="10"/>
      <c r="C160" s="15"/>
      <c r="D160" s="15"/>
      <c r="E160" s="15"/>
      <c r="F160" s="15"/>
    </row>
    <row r="161" spans="1:6" ht="15" customHeight="1">
      <c r="C161" s="15"/>
      <c r="D161" s="15"/>
      <c r="E161" s="15"/>
      <c r="F161" s="15"/>
    </row>
    <row r="162" spans="1:6" ht="15" customHeight="1">
      <c r="C162" s="15"/>
      <c r="D162" s="15"/>
      <c r="E162" s="15"/>
      <c r="F162" s="15"/>
    </row>
    <row r="163" spans="1:6" ht="15" customHeight="1">
      <c r="C163" s="15"/>
      <c r="D163" s="15"/>
      <c r="E163" s="15"/>
      <c r="F163" s="15"/>
    </row>
    <row r="164" spans="1:6" ht="15" customHeight="1">
      <c r="B164" s="10"/>
      <c r="C164" s="15"/>
      <c r="D164" s="15"/>
      <c r="E164" s="15"/>
      <c r="F164" s="15"/>
    </row>
    <row r="165" spans="1:6" ht="15" customHeight="1">
      <c r="B165" s="10"/>
      <c r="C165" s="15"/>
      <c r="D165" s="15"/>
      <c r="E165" s="15"/>
      <c r="F165" s="15"/>
    </row>
    <row r="166" spans="1:6" ht="15" customHeight="1">
      <c r="B166" s="10"/>
      <c r="C166" s="15"/>
      <c r="D166" s="15"/>
      <c r="E166" s="15"/>
      <c r="F166" s="15"/>
    </row>
    <row r="167" spans="1:6" ht="15" customHeight="1">
      <c r="B167" s="10"/>
      <c r="C167" s="15"/>
      <c r="D167" s="15"/>
      <c r="E167" s="15"/>
      <c r="F167" s="15"/>
    </row>
    <row r="172" spans="1:6">
      <c r="A172" s="120"/>
      <c r="B172" s="120"/>
      <c r="C172" s="120"/>
      <c r="D172" s="120"/>
      <c r="E172" s="120"/>
      <c r="F172" s="120"/>
    </row>
  </sheetData>
  <sheetProtection password="CC3D" sheet="1" objects="1" scenarios="1" formatCells="0" formatColumns="0" formatRows="0" insertColumns="0" insertRows="0" insertHyperlinks="0" deleteColumns="0" deleteRows="0" sort="0" autoFilter="0" pivotTables="0"/>
  <mergeCells count="7">
    <mergeCell ref="A172:F172"/>
    <mergeCell ref="B1:B2"/>
    <mergeCell ref="A4:B4"/>
    <mergeCell ref="A5:B5"/>
    <mergeCell ref="A6:B6"/>
    <mergeCell ref="A7:B7"/>
    <mergeCell ref="A72:F72"/>
  </mergeCells>
  <printOptions horizontalCentered="1"/>
  <pageMargins left="0.39370078740157483" right="0.39370078740157483" top="0.39370078740157483" bottom="0" header="0.31496062992125984" footer="0"/>
  <pageSetup paperSize="9" scale="63" firstPageNumber="17" orientation="portrait" r:id="rId1"/>
  <headerFooter>
    <oddFooter>&amp;C&amp;"Arial,Regular"&amp;20&amp;P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1"/>
  <sheetViews>
    <sheetView showGridLines="0" view="pageBreakPreview" zoomScaleNormal="100" zoomScaleSheetLayoutView="100" workbookViewId="0">
      <pane xSplit="2" ySplit="34" topLeftCell="C35" activePane="bottomRight" state="frozen"/>
      <selection activeCell="A240" sqref="A240:XFD240"/>
      <selection pane="topRight" activeCell="A240" sqref="A240:XFD240"/>
      <selection pane="bottomLeft" activeCell="A240" sqref="A240:XFD240"/>
      <selection pane="bottomRight" activeCell="A240" sqref="A240:XFD240"/>
    </sheetView>
  </sheetViews>
  <sheetFormatPr defaultColWidth="9.140625" defaultRowHeight="14.25"/>
  <cols>
    <col min="1" max="1" width="9.42578125" style="3" bestFit="1" customWidth="1"/>
    <col min="2" max="2" width="10.5703125" style="1" customWidth="1"/>
    <col min="3" max="6" width="32.5703125" style="1" customWidth="1"/>
    <col min="7" max="7" width="8.7109375" style="3" customWidth="1"/>
    <col min="8" max="8" width="10.5703125" style="1" customWidth="1"/>
    <col min="9" max="12" width="32.85546875" style="1" customWidth="1"/>
    <col min="13" max="13" width="18.5703125" style="3" customWidth="1"/>
    <col min="14" max="14" width="15.7109375" style="3" customWidth="1"/>
    <col min="15" max="16384" width="9.140625" style="3"/>
  </cols>
  <sheetData>
    <row r="1" spans="1:14" ht="15" customHeight="1">
      <c r="A1" s="43" t="s">
        <v>0</v>
      </c>
      <c r="B1" s="114">
        <v>4</v>
      </c>
      <c r="C1" s="44" t="s">
        <v>48</v>
      </c>
      <c r="D1" s="3"/>
      <c r="E1" s="3"/>
      <c r="F1" s="3"/>
      <c r="G1" s="58" t="s">
        <v>0</v>
      </c>
      <c r="H1" s="114">
        <v>4</v>
      </c>
      <c r="I1" s="44" t="s">
        <v>49</v>
      </c>
      <c r="J1" s="3"/>
      <c r="K1" s="3"/>
    </row>
    <row r="2" spans="1:14" ht="15" customHeight="1">
      <c r="A2" s="43" t="s">
        <v>2</v>
      </c>
      <c r="B2" s="114"/>
      <c r="C2" s="45" t="s">
        <v>50</v>
      </c>
      <c r="D2" s="3"/>
      <c r="E2" s="3"/>
      <c r="F2" s="3"/>
      <c r="G2" s="58" t="s">
        <v>51</v>
      </c>
      <c r="H2" s="114"/>
      <c r="I2" s="45" t="s">
        <v>52</v>
      </c>
      <c r="J2" s="3"/>
      <c r="K2" s="3"/>
    </row>
    <row r="3" spans="1:14" ht="9" customHeight="1"/>
    <row r="4" spans="1:14" s="26" customFormat="1" ht="46.5" customHeight="1">
      <c r="A4" s="121" t="s">
        <v>4</v>
      </c>
      <c r="B4" s="121"/>
      <c r="C4" s="92" t="s">
        <v>53</v>
      </c>
      <c r="D4" s="29" t="s">
        <v>54</v>
      </c>
      <c r="E4" s="70" t="s">
        <v>55</v>
      </c>
      <c r="F4" s="69" t="s">
        <v>56</v>
      </c>
      <c r="G4" s="121" t="s">
        <v>4</v>
      </c>
      <c r="H4" s="121"/>
      <c r="I4" s="69" t="s">
        <v>57</v>
      </c>
      <c r="J4" s="69" t="s">
        <v>58</v>
      </c>
      <c r="K4" s="70" t="s">
        <v>59</v>
      </c>
      <c r="L4" s="69" t="s">
        <v>60</v>
      </c>
      <c r="M4" s="3"/>
    </row>
    <row r="5" spans="1:14" s="26" customFormat="1" ht="35.1" customHeight="1">
      <c r="A5" s="122" t="s">
        <v>9</v>
      </c>
      <c r="B5" s="122"/>
      <c r="C5" s="32" t="s">
        <v>61</v>
      </c>
      <c r="D5" s="32" t="s">
        <v>62</v>
      </c>
      <c r="E5" s="72" t="s">
        <v>63</v>
      </c>
      <c r="F5" s="71" t="s">
        <v>64</v>
      </c>
      <c r="G5" s="122" t="s">
        <v>9</v>
      </c>
      <c r="H5" s="122"/>
      <c r="I5" s="71" t="s">
        <v>65</v>
      </c>
      <c r="J5" s="71" t="s">
        <v>66</v>
      </c>
      <c r="K5" s="72" t="s">
        <v>67</v>
      </c>
      <c r="L5" s="71" t="s">
        <v>68</v>
      </c>
      <c r="M5" s="3"/>
    </row>
    <row r="6" spans="1:14" s="1" customFormat="1" ht="12" customHeight="1">
      <c r="A6" s="123" t="s">
        <v>69</v>
      </c>
      <c r="B6" s="123"/>
      <c r="C6" s="47">
        <v>46</v>
      </c>
      <c r="D6" s="47">
        <v>461</v>
      </c>
      <c r="E6" s="47">
        <v>462</v>
      </c>
      <c r="F6" s="47">
        <v>463</v>
      </c>
      <c r="G6" s="123" t="s">
        <v>69</v>
      </c>
      <c r="H6" s="123"/>
      <c r="I6" s="47">
        <v>464</v>
      </c>
      <c r="J6" s="47">
        <v>465</v>
      </c>
      <c r="K6" s="47">
        <v>466</v>
      </c>
      <c r="L6" s="47">
        <v>469</v>
      </c>
      <c r="M6" s="3"/>
    </row>
    <row r="7" spans="1:14" s="1" customFormat="1" ht="9" customHeight="1">
      <c r="A7" s="46"/>
      <c r="B7" s="46"/>
      <c r="C7" s="47"/>
      <c r="D7" s="47"/>
      <c r="E7" s="47"/>
      <c r="F7" s="47"/>
      <c r="G7" s="46"/>
      <c r="H7" s="46"/>
      <c r="I7" s="47"/>
      <c r="J7" s="47"/>
      <c r="K7" s="47"/>
      <c r="L7" s="47"/>
      <c r="M7" s="3"/>
    </row>
    <row r="8" spans="1:14" ht="16.5" customHeight="1">
      <c r="A8" s="113" t="s">
        <v>14</v>
      </c>
      <c r="B8" s="113"/>
      <c r="C8" s="113"/>
      <c r="D8" s="113"/>
      <c r="E8" s="113"/>
      <c r="F8" s="113"/>
      <c r="G8" s="113" t="s">
        <v>14</v>
      </c>
      <c r="H8" s="113"/>
      <c r="I8" s="113"/>
      <c r="J8" s="113"/>
      <c r="K8" s="113"/>
      <c r="L8" s="113"/>
    </row>
    <row r="9" spans="1:14" ht="9" customHeight="1">
      <c r="A9" s="34"/>
      <c r="B9" s="34"/>
      <c r="C9" s="79"/>
      <c r="D9" s="79"/>
      <c r="E9" s="79"/>
      <c r="F9" s="79"/>
      <c r="G9" s="1"/>
      <c r="I9" s="3"/>
      <c r="J9" s="3"/>
      <c r="K9" s="3"/>
      <c r="L9" s="3"/>
    </row>
    <row r="10" spans="1:14" ht="15" hidden="1" customHeight="1">
      <c r="A10" s="6">
        <v>2018</v>
      </c>
      <c r="B10" s="10" t="s">
        <v>15</v>
      </c>
      <c r="C10" s="54">
        <v>49749.911851999997</v>
      </c>
      <c r="D10" s="54">
        <v>903.75672599999996</v>
      </c>
      <c r="E10" s="54">
        <v>4454.0814840000003</v>
      </c>
      <c r="F10" s="54">
        <v>9099.2244599999995</v>
      </c>
      <c r="G10" s="65">
        <v>2018</v>
      </c>
      <c r="H10" s="10" t="s">
        <v>15</v>
      </c>
      <c r="I10" s="54">
        <v>9672.3090059999995</v>
      </c>
      <c r="J10" s="54">
        <v>4447.6354810000003</v>
      </c>
      <c r="K10" s="54">
        <v>19809.295497999999</v>
      </c>
      <c r="L10" s="54">
        <v>1363.609197</v>
      </c>
    </row>
    <row r="11" spans="1:14" ht="15" hidden="1" customHeight="1">
      <c r="A11" s="10"/>
      <c r="B11" s="10" t="s">
        <v>16</v>
      </c>
      <c r="C11" s="54">
        <v>47385.744562</v>
      </c>
      <c r="D11" s="54">
        <v>925.68429500000002</v>
      </c>
      <c r="E11" s="54">
        <v>4152.9001939999998</v>
      </c>
      <c r="F11" s="54">
        <v>8567.8535310000007</v>
      </c>
      <c r="G11" s="11"/>
      <c r="H11" s="10" t="s">
        <v>16</v>
      </c>
      <c r="I11" s="54">
        <v>9018.7839280000007</v>
      </c>
      <c r="J11" s="54">
        <v>4167.1540059999998</v>
      </c>
      <c r="K11" s="54">
        <v>19251.424481999999</v>
      </c>
      <c r="L11" s="54">
        <v>1301.9441260000001</v>
      </c>
    </row>
    <row r="12" spans="1:14" ht="15" hidden="1" customHeight="1">
      <c r="A12" s="10"/>
      <c r="B12" s="10" t="s">
        <v>17</v>
      </c>
      <c r="C12" s="54">
        <v>50674.811321000001</v>
      </c>
      <c r="D12" s="54">
        <v>916.04092100000003</v>
      </c>
      <c r="E12" s="54">
        <v>4289.6979000000001</v>
      </c>
      <c r="F12" s="54">
        <v>8806.3645290000004</v>
      </c>
      <c r="G12" s="11"/>
      <c r="H12" s="10" t="s">
        <v>17</v>
      </c>
      <c r="I12" s="54">
        <v>9594.6790299999993</v>
      </c>
      <c r="J12" s="54">
        <v>4362.1548650000004</v>
      </c>
      <c r="K12" s="54">
        <v>21398.825011000001</v>
      </c>
      <c r="L12" s="54">
        <v>1307.0490649999999</v>
      </c>
      <c r="M12" s="94"/>
    </row>
    <row r="13" spans="1:14" ht="15" hidden="1" customHeight="1">
      <c r="A13" s="10"/>
      <c r="B13" s="10" t="s">
        <v>18</v>
      </c>
      <c r="C13" s="54">
        <v>48575.187872000002</v>
      </c>
      <c r="D13" s="54">
        <v>908.71259299999997</v>
      </c>
      <c r="E13" s="54">
        <v>4082.5143370000001</v>
      </c>
      <c r="F13" s="54">
        <v>8699.3258709999991</v>
      </c>
      <c r="G13" s="11"/>
      <c r="H13" s="10" t="s">
        <v>18</v>
      </c>
      <c r="I13" s="54">
        <v>9238.9542750000001</v>
      </c>
      <c r="J13" s="54">
        <v>4440.5580010000003</v>
      </c>
      <c r="K13" s="54">
        <v>19918.007312000002</v>
      </c>
      <c r="L13" s="54">
        <v>1287.115483</v>
      </c>
      <c r="N13" s="94"/>
    </row>
    <row r="14" spans="1:14" ht="15" hidden="1" customHeight="1">
      <c r="A14" s="10"/>
      <c r="B14" s="10" t="s">
        <v>19</v>
      </c>
      <c r="C14" s="54">
        <v>50536.851906000004</v>
      </c>
      <c r="D14" s="54">
        <v>966.24248299999999</v>
      </c>
      <c r="E14" s="54">
        <v>3998.6750459999998</v>
      </c>
      <c r="F14" s="54">
        <v>9006.6221179999993</v>
      </c>
      <c r="G14" s="11"/>
      <c r="H14" s="10" t="s">
        <v>19</v>
      </c>
      <c r="I14" s="54">
        <v>9782.0897800000002</v>
      </c>
      <c r="J14" s="54">
        <v>4513.6607130000002</v>
      </c>
      <c r="K14" s="54">
        <v>20873.031450999999</v>
      </c>
      <c r="L14" s="54">
        <v>1396.530315</v>
      </c>
    </row>
    <row r="15" spans="1:14" ht="15" hidden="1" customHeight="1">
      <c r="A15" s="10"/>
      <c r="B15" s="10" t="s">
        <v>20</v>
      </c>
      <c r="C15" s="54">
        <v>50405.847725</v>
      </c>
      <c r="D15" s="54">
        <v>985.24935800000003</v>
      </c>
      <c r="E15" s="54">
        <v>3860.6966889999999</v>
      </c>
      <c r="F15" s="54">
        <v>9476.5108880000007</v>
      </c>
      <c r="G15" s="11"/>
      <c r="H15" s="10" t="s">
        <v>20</v>
      </c>
      <c r="I15" s="54">
        <v>9858.4590339999995</v>
      </c>
      <c r="J15" s="54">
        <v>4335.0900689999999</v>
      </c>
      <c r="K15" s="54">
        <v>20534.005774000001</v>
      </c>
      <c r="L15" s="54">
        <v>1355.8359129999999</v>
      </c>
    </row>
    <row r="16" spans="1:14" ht="15" hidden="1" customHeight="1">
      <c r="A16" s="10"/>
      <c r="B16" s="10" t="s">
        <v>21</v>
      </c>
      <c r="C16" s="54">
        <v>49162.607650999998</v>
      </c>
      <c r="D16" s="54">
        <v>999.18475799999999</v>
      </c>
      <c r="E16" s="54">
        <v>3908.8887450000002</v>
      </c>
      <c r="F16" s="54">
        <v>9283.3044900000004</v>
      </c>
      <c r="G16" s="11"/>
      <c r="H16" s="10" t="s">
        <v>21</v>
      </c>
      <c r="I16" s="54">
        <v>9375.4995080000008</v>
      </c>
      <c r="J16" s="54">
        <v>4356.5878789999997</v>
      </c>
      <c r="K16" s="54">
        <v>19872.264750999999</v>
      </c>
      <c r="L16" s="54">
        <v>1366.87752</v>
      </c>
    </row>
    <row r="17" spans="1:12" ht="15" hidden="1" customHeight="1">
      <c r="A17" s="10"/>
      <c r="B17" s="10" t="s">
        <v>22</v>
      </c>
      <c r="C17" s="54">
        <v>50919.930399999997</v>
      </c>
      <c r="D17" s="54">
        <v>1020.339782</v>
      </c>
      <c r="E17" s="54">
        <v>4037.6544909999998</v>
      </c>
      <c r="F17" s="54">
        <v>9375.5467630000003</v>
      </c>
      <c r="G17" s="11"/>
      <c r="H17" s="10" t="s">
        <v>22</v>
      </c>
      <c r="I17" s="54">
        <v>9823.8279640000001</v>
      </c>
      <c r="J17" s="54">
        <v>4449.4790400000002</v>
      </c>
      <c r="K17" s="54">
        <v>20852.874285999998</v>
      </c>
      <c r="L17" s="54">
        <v>1360.2080739999999</v>
      </c>
    </row>
    <row r="18" spans="1:12" ht="15" hidden="1" customHeight="1">
      <c r="A18" s="10"/>
      <c r="B18" s="10" t="s">
        <v>23</v>
      </c>
      <c r="C18" s="54">
        <v>52381.886186999996</v>
      </c>
      <c r="D18" s="54">
        <v>953.30796399999997</v>
      </c>
      <c r="E18" s="54">
        <v>4282.2170749999996</v>
      </c>
      <c r="F18" s="54">
        <v>9392.2208497934498</v>
      </c>
      <c r="G18" s="11"/>
      <c r="H18" s="10" t="s">
        <v>23</v>
      </c>
      <c r="I18" s="54">
        <v>10166.748288999999</v>
      </c>
      <c r="J18" s="54">
        <v>4413.025576</v>
      </c>
      <c r="K18" s="54">
        <v>21724.658783999999</v>
      </c>
      <c r="L18" s="54">
        <v>1449.7076489999999</v>
      </c>
    </row>
    <row r="19" spans="1:12" ht="15" hidden="1" customHeight="1">
      <c r="A19" s="10"/>
      <c r="B19" s="10" t="s">
        <v>24</v>
      </c>
      <c r="C19" s="54">
        <v>51888.910340000002</v>
      </c>
      <c r="D19" s="54">
        <v>954.60699499999998</v>
      </c>
      <c r="E19" s="54">
        <v>4227.0277239999996</v>
      </c>
      <c r="F19" s="54">
        <v>9285.0777450000005</v>
      </c>
      <c r="G19" s="11"/>
      <c r="H19" s="10" t="s">
        <v>24</v>
      </c>
      <c r="I19" s="54">
        <v>10187.081786000001</v>
      </c>
      <c r="J19" s="54">
        <v>4446.6685809999999</v>
      </c>
      <c r="K19" s="54">
        <v>21389.705297</v>
      </c>
      <c r="L19" s="54">
        <v>1398.7422120000001</v>
      </c>
    </row>
    <row r="20" spans="1:12" ht="15" hidden="1" customHeight="1">
      <c r="A20" s="10"/>
      <c r="B20" s="10" t="s">
        <v>25</v>
      </c>
      <c r="C20" s="54">
        <v>51045.434141999998</v>
      </c>
      <c r="D20" s="54">
        <v>983.18197499999997</v>
      </c>
      <c r="E20" s="54">
        <v>4111.3508670000001</v>
      </c>
      <c r="F20" s="54">
        <v>9274.1487809999999</v>
      </c>
      <c r="G20" s="11"/>
      <c r="H20" s="10" t="s">
        <v>25</v>
      </c>
      <c r="I20" s="54">
        <v>9908.99765909284</v>
      </c>
      <c r="J20" s="54">
        <v>4315.616274</v>
      </c>
      <c r="K20" s="54">
        <v>21042.241751000001</v>
      </c>
      <c r="L20" s="54">
        <v>1409.896835</v>
      </c>
    </row>
    <row r="21" spans="1:12" ht="15" hidden="1" customHeight="1">
      <c r="A21" s="10"/>
      <c r="B21" s="10" t="s">
        <v>26</v>
      </c>
      <c r="C21" s="54">
        <v>52745.749548</v>
      </c>
      <c r="D21" s="54">
        <v>990.18878900000004</v>
      </c>
      <c r="E21" s="54">
        <v>4191.6373430000003</v>
      </c>
      <c r="F21" s="54">
        <v>9507.4460039999994</v>
      </c>
      <c r="G21" s="11"/>
      <c r="H21" s="10" t="s">
        <v>26</v>
      </c>
      <c r="I21" s="54">
        <v>10149.509042</v>
      </c>
      <c r="J21" s="54">
        <v>4515.1426410000004</v>
      </c>
      <c r="K21" s="54">
        <v>22026.916045000002</v>
      </c>
      <c r="L21" s="54">
        <v>1364.909684</v>
      </c>
    </row>
    <row r="22" spans="1:12" ht="15" hidden="1">
      <c r="A22" s="6">
        <v>2019</v>
      </c>
      <c r="B22" s="10" t="s">
        <v>15</v>
      </c>
      <c r="C22" s="93">
        <v>52857.9336072281</v>
      </c>
      <c r="D22" s="54">
        <v>951.65583240779995</v>
      </c>
      <c r="E22" s="54">
        <v>4593.0488266535804</v>
      </c>
      <c r="F22" s="54">
        <v>9667.9259888691195</v>
      </c>
      <c r="G22" s="65">
        <v>2019</v>
      </c>
      <c r="H22" s="10" t="s">
        <v>15</v>
      </c>
      <c r="I22" s="54">
        <v>10411.757030017099</v>
      </c>
      <c r="J22" s="54">
        <v>4547.7072791742103</v>
      </c>
      <c r="K22" s="54">
        <v>21246.4598862731</v>
      </c>
      <c r="L22" s="54">
        <v>1439.3787638331801</v>
      </c>
    </row>
    <row r="23" spans="1:12" ht="15" hidden="1">
      <c r="A23" s="6"/>
      <c r="B23" s="10" t="s">
        <v>16</v>
      </c>
      <c r="C23" s="93">
        <v>50157.435983101197</v>
      </c>
      <c r="D23" s="54">
        <v>966.80714718517299</v>
      </c>
      <c r="E23" s="54">
        <v>4373.0039041428799</v>
      </c>
      <c r="F23" s="54">
        <v>9090.2185005742704</v>
      </c>
      <c r="G23" s="11"/>
      <c r="H23" s="10" t="s">
        <v>16</v>
      </c>
      <c r="I23" s="54">
        <v>9557.8118527858496</v>
      </c>
      <c r="J23" s="54">
        <v>4242.1627782878704</v>
      </c>
      <c r="K23" s="54">
        <v>20578.617685857</v>
      </c>
      <c r="L23" s="54">
        <v>1348.81411426814</v>
      </c>
    </row>
    <row r="24" spans="1:12" ht="15" hidden="1">
      <c r="A24" s="6"/>
      <c r="B24" s="10" t="s">
        <v>27</v>
      </c>
      <c r="C24" s="93">
        <v>53210.237814371998</v>
      </c>
      <c r="D24" s="54">
        <v>951.23190784230803</v>
      </c>
      <c r="E24" s="54">
        <v>4409.80944128795</v>
      </c>
      <c r="F24" s="54">
        <v>9161.5779860297007</v>
      </c>
      <c r="G24" s="11"/>
      <c r="H24" s="10" t="s">
        <v>17</v>
      </c>
      <c r="I24" s="54">
        <v>10131.981055814</v>
      </c>
      <c r="J24" s="54">
        <v>4431.9493432790796</v>
      </c>
      <c r="K24" s="54">
        <v>22748.943704479199</v>
      </c>
      <c r="L24" s="54">
        <v>1374.7443756397199</v>
      </c>
    </row>
    <row r="25" spans="1:12" ht="15" hidden="1">
      <c r="A25" s="6"/>
      <c r="B25" s="10" t="s">
        <v>28</v>
      </c>
      <c r="C25" s="93">
        <v>51169.357711206198</v>
      </c>
      <c r="D25" s="54">
        <v>959.20012051266804</v>
      </c>
      <c r="E25" s="54">
        <v>4188.65970960506</v>
      </c>
      <c r="F25" s="54">
        <v>9188.2279852717402</v>
      </c>
      <c r="G25" s="11"/>
      <c r="H25" s="10" t="s">
        <v>28</v>
      </c>
      <c r="I25" s="54">
        <v>9728.6188518885701</v>
      </c>
      <c r="J25" s="54">
        <v>4533.8097189537102</v>
      </c>
      <c r="K25" s="54">
        <v>21238.5711969689</v>
      </c>
      <c r="L25" s="54">
        <v>1332.2701280055701</v>
      </c>
    </row>
    <row r="26" spans="1:12" ht="15" hidden="1">
      <c r="A26" s="6"/>
      <c r="B26" s="10" t="s">
        <v>29</v>
      </c>
      <c r="C26" s="93">
        <v>53305.917072778197</v>
      </c>
      <c r="D26" s="54">
        <v>999.90767425115303</v>
      </c>
      <c r="E26" s="54">
        <v>4222.1916846427803</v>
      </c>
      <c r="F26" s="54">
        <v>9729.5657166123801</v>
      </c>
      <c r="G26" s="11"/>
      <c r="H26" s="10" t="s">
        <v>29</v>
      </c>
      <c r="I26" s="54">
        <v>10426.735897181799</v>
      </c>
      <c r="J26" s="54">
        <v>4626.2546667788702</v>
      </c>
      <c r="K26" s="54">
        <v>21886.933179992</v>
      </c>
      <c r="L26" s="54">
        <v>1414.32825331922</v>
      </c>
    </row>
    <row r="27" spans="1:12" ht="15" hidden="1">
      <c r="A27" s="6"/>
      <c r="B27" s="10" t="s">
        <v>20</v>
      </c>
      <c r="C27" s="93">
        <v>53640.290244093303</v>
      </c>
      <c r="D27" s="54">
        <v>1009.88059234407</v>
      </c>
      <c r="E27" s="54">
        <v>4181.1345139970299</v>
      </c>
      <c r="F27" s="54">
        <v>10115.7015473091</v>
      </c>
      <c r="G27" s="11"/>
      <c r="H27" s="10" t="s">
        <v>20</v>
      </c>
      <c r="I27" s="54">
        <v>10489.4004118793</v>
      </c>
      <c r="J27" s="54">
        <v>4413.1216903002296</v>
      </c>
      <c r="K27" s="54">
        <v>22053.522200769901</v>
      </c>
      <c r="L27" s="54">
        <v>1377.5292874936699</v>
      </c>
    </row>
    <row r="28" spans="1:12" ht="15" hidden="1">
      <c r="A28" s="6"/>
      <c r="B28" s="10" t="s">
        <v>21</v>
      </c>
      <c r="C28" s="93">
        <v>52399.872189576403</v>
      </c>
      <c r="D28" s="54">
        <v>1039.152149</v>
      </c>
      <c r="E28" s="54">
        <v>4260.688733</v>
      </c>
      <c r="F28" s="54">
        <v>9951.7024127582499</v>
      </c>
      <c r="G28" s="11"/>
      <c r="H28" s="10" t="s">
        <v>21</v>
      </c>
      <c r="I28" s="54">
        <v>10000.172259000001</v>
      </c>
      <c r="J28" s="54">
        <v>4474.2157509999997</v>
      </c>
      <c r="K28" s="54">
        <v>21263.323283818201</v>
      </c>
      <c r="L28" s="54">
        <v>1410.6176009999999</v>
      </c>
    </row>
    <row r="29" spans="1:12" hidden="1">
      <c r="A29" s="10"/>
      <c r="B29" s="10" t="s">
        <v>30</v>
      </c>
      <c r="C29" s="93">
        <v>53983.8741240487</v>
      </c>
      <c r="D29" s="54">
        <v>1055.0313348618399</v>
      </c>
      <c r="E29" s="54">
        <v>4388.9304314868205</v>
      </c>
      <c r="F29" s="54">
        <v>9984.9573021580509</v>
      </c>
      <c r="G29" s="11"/>
      <c r="H29" s="10" t="s">
        <v>30</v>
      </c>
      <c r="I29" s="54">
        <v>10413.257641865899</v>
      </c>
      <c r="J29" s="54">
        <v>4554.2931041696502</v>
      </c>
      <c r="K29" s="54">
        <v>22187.458240269199</v>
      </c>
      <c r="L29" s="54">
        <v>1399.94606923727</v>
      </c>
    </row>
    <row r="30" spans="1:12" hidden="1">
      <c r="A30" s="10"/>
      <c r="B30" s="10" t="s">
        <v>31</v>
      </c>
      <c r="C30" s="93">
        <v>54838.834674568498</v>
      </c>
      <c r="D30" s="54">
        <v>999.99604836247704</v>
      </c>
      <c r="E30" s="54">
        <v>4217.9838186775196</v>
      </c>
      <c r="F30" s="54">
        <v>9932.2735486565798</v>
      </c>
      <c r="G30" s="11"/>
      <c r="H30" s="10" t="s">
        <v>31</v>
      </c>
      <c r="I30" s="54">
        <v>10807.253431297901</v>
      </c>
      <c r="J30" s="54">
        <v>4565.9571676583701</v>
      </c>
      <c r="K30" s="54">
        <v>22839.568273048899</v>
      </c>
      <c r="L30" s="54">
        <v>1475.8023868667799</v>
      </c>
    </row>
    <row r="31" spans="1:12" ht="15" hidden="1">
      <c r="A31" s="6"/>
      <c r="B31" s="10" t="s">
        <v>32</v>
      </c>
      <c r="C31" s="93">
        <v>53889.592753471101</v>
      </c>
      <c r="D31" s="54">
        <v>988.01824017082799</v>
      </c>
      <c r="E31" s="54">
        <v>4108.6709481751204</v>
      </c>
      <c r="F31" s="54">
        <v>9758.3411994436592</v>
      </c>
      <c r="G31" s="1"/>
      <c r="H31" s="10" t="s">
        <v>32</v>
      </c>
      <c r="I31" s="54">
        <v>10686.2487931612</v>
      </c>
      <c r="J31" s="54">
        <v>4570.5231248260297</v>
      </c>
      <c r="K31" s="54">
        <v>22348.275907019601</v>
      </c>
      <c r="L31" s="54">
        <v>1429.5145406746899</v>
      </c>
    </row>
    <row r="32" spans="1:12" hidden="1">
      <c r="A32" s="16"/>
      <c r="B32" s="3" t="s">
        <v>25</v>
      </c>
      <c r="C32" s="93">
        <v>53166.855426587499</v>
      </c>
      <c r="D32" s="54">
        <v>1032.0563242046101</v>
      </c>
      <c r="E32" s="54">
        <v>3983.8989905826302</v>
      </c>
      <c r="F32" s="54">
        <v>9784.1758956358699</v>
      </c>
      <c r="G32" s="16"/>
      <c r="H32" s="3" t="s">
        <v>25</v>
      </c>
      <c r="I32" s="54">
        <v>10424.2655373657</v>
      </c>
      <c r="J32" s="54">
        <v>4455.4422416308498</v>
      </c>
      <c r="K32" s="54">
        <v>22031.2271134189</v>
      </c>
      <c r="L32" s="54">
        <v>1455.78932374893</v>
      </c>
    </row>
    <row r="33" spans="1:14" hidden="1">
      <c r="A33" s="16"/>
      <c r="B33" s="3" t="s">
        <v>26</v>
      </c>
      <c r="C33" s="93">
        <v>55602.0265719116</v>
      </c>
      <c r="D33" s="54">
        <v>1034.97221478709</v>
      </c>
      <c r="E33" s="54">
        <v>4019.7802116420598</v>
      </c>
      <c r="F33" s="54">
        <v>10128.4992936133</v>
      </c>
      <c r="G33" s="16"/>
      <c r="H33" s="3" t="s">
        <v>26</v>
      </c>
      <c r="I33" s="54">
        <v>10788.928111597501</v>
      </c>
      <c r="J33" s="54">
        <v>4643.3726915192901</v>
      </c>
      <c r="K33" s="54">
        <v>23546.7732516824</v>
      </c>
      <c r="L33" s="54">
        <v>1439.7007970699201</v>
      </c>
    </row>
    <row r="34" spans="1:14" ht="15" hidden="1" customHeight="1">
      <c r="A34" s="6"/>
      <c r="B34" s="3"/>
      <c r="C34" s="54"/>
      <c r="D34" s="54"/>
      <c r="E34" s="54"/>
      <c r="F34" s="54"/>
      <c r="G34" s="6"/>
      <c r="H34" s="3"/>
      <c r="I34" s="54"/>
      <c r="J34" s="54"/>
      <c r="K34" s="54"/>
      <c r="L34" s="54"/>
    </row>
    <row r="35" spans="1:14" ht="13.5" hidden="1" customHeight="1">
      <c r="A35" s="6">
        <v>2020</v>
      </c>
      <c r="B35" s="36" t="s">
        <v>15</v>
      </c>
      <c r="C35" s="93">
        <v>55631.202350098298</v>
      </c>
      <c r="D35" s="54">
        <v>1002.09359152541</v>
      </c>
      <c r="E35" s="54">
        <v>4322.05894588102</v>
      </c>
      <c r="F35" s="54">
        <v>10226.632158389501</v>
      </c>
      <c r="G35" s="6">
        <v>2020</v>
      </c>
      <c r="H35" s="36" t="s">
        <v>15</v>
      </c>
      <c r="I35" s="54">
        <v>11098.9329939982</v>
      </c>
      <c r="J35" s="54">
        <v>4663.6003627728396</v>
      </c>
      <c r="K35" s="54">
        <v>22829.321147800401</v>
      </c>
      <c r="L35" s="54">
        <v>1488.5631497309</v>
      </c>
    </row>
    <row r="36" spans="1:14" ht="13.5" hidden="1" customHeight="1">
      <c r="A36" s="6"/>
      <c r="B36" s="17" t="s">
        <v>16</v>
      </c>
      <c r="C36" s="93">
        <v>52605.968492763001</v>
      </c>
      <c r="D36" s="54">
        <v>1014.11133797434</v>
      </c>
      <c r="E36" s="54">
        <v>4152.8487907721301</v>
      </c>
      <c r="F36" s="54">
        <v>9476.5527868486806</v>
      </c>
      <c r="G36" s="11"/>
      <c r="H36" s="17" t="s">
        <v>16</v>
      </c>
      <c r="I36" s="54">
        <v>10211.4967855307</v>
      </c>
      <c r="J36" s="54">
        <v>4335.4903594101997</v>
      </c>
      <c r="K36" s="54">
        <v>22008.831615024101</v>
      </c>
      <c r="L36" s="54">
        <v>1406.6368172028201</v>
      </c>
    </row>
    <row r="37" spans="1:14" ht="13.5" hidden="1" customHeight="1">
      <c r="A37" s="6"/>
      <c r="B37" s="17" t="s">
        <v>17</v>
      </c>
      <c r="C37" s="93">
        <v>51777.388668527099</v>
      </c>
      <c r="D37" s="54">
        <v>969.54203395959098</v>
      </c>
      <c r="E37" s="54">
        <v>4199.9196833252199</v>
      </c>
      <c r="F37" s="54">
        <v>9390.6174356804404</v>
      </c>
      <c r="G37" s="11"/>
      <c r="H37" s="17" t="s">
        <v>17</v>
      </c>
      <c r="I37" s="54">
        <v>9787.3617188605094</v>
      </c>
      <c r="J37" s="54">
        <v>4112.8489905629904</v>
      </c>
      <c r="K37" s="54">
        <v>21929.981731117899</v>
      </c>
      <c r="L37" s="54">
        <v>1387.1170750204799</v>
      </c>
    </row>
    <row r="38" spans="1:14" ht="13.5" hidden="1" customHeight="1">
      <c r="A38" s="6"/>
      <c r="B38" s="17" t="s">
        <v>18</v>
      </c>
      <c r="C38" s="93">
        <v>37694.1288330471</v>
      </c>
      <c r="D38" s="54">
        <v>694.49781292464695</v>
      </c>
      <c r="E38" s="54">
        <v>4217.5650238627304</v>
      </c>
      <c r="F38" s="54">
        <v>9133.5531630925507</v>
      </c>
      <c r="G38" s="11"/>
      <c r="H38" s="17" t="s">
        <v>18</v>
      </c>
      <c r="I38" s="54">
        <v>7255.7697586172699</v>
      </c>
      <c r="J38" s="54">
        <v>2784.04463529538</v>
      </c>
      <c r="K38" s="54">
        <v>12878.292001793299</v>
      </c>
      <c r="L38" s="54">
        <v>730.40643746126602</v>
      </c>
    </row>
    <row r="39" spans="1:14" ht="13.5" hidden="1" customHeight="1">
      <c r="A39" s="6"/>
      <c r="B39" s="17" t="s">
        <v>19</v>
      </c>
      <c r="C39" s="93">
        <v>40710.222476660398</v>
      </c>
      <c r="D39" s="54">
        <v>832.83831583779602</v>
      </c>
      <c r="E39" s="54">
        <v>4160.3221012588001</v>
      </c>
      <c r="F39" s="54">
        <v>9807.2388952631609</v>
      </c>
      <c r="G39" s="11"/>
      <c r="H39" s="17" t="s">
        <v>19</v>
      </c>
      <c r="I39" s="54">
        <v>8539.4966997919</v>
      </c>
      <c r="J39" s="54">
        <v>3404.9234347492502</v>
      </c>
      <c r="K39" s="54">
        <v>12738.1951107553</v>
      </c>
      <c r="L39" s="54">
        <v>1227.20791900424</v>
      </c>
    </row>
    <row r="40" spans="1:14" ht="13.5" hidden="1" customHeight="1">
      <c r="A40" s="6"/>
      <c r="B40" s="17" t="s">
        <v>33</v>
      </c>
      <c r="C40" s="93">
        <v>48971.634037629701</v>
      </c>
      <c r="D40" s="54">
        <v>926.06050317951201</v>
      </c>
      <c r="E40" s="54">
        <v>4457.0893919208402</v>
      </c>
      <c r="F40" s="54">
        <v>10538.893924837799</v>
      </c>
      <c r="G40" s="11"/>
      <c r="H40" s="17" t="s">
        <v>33</v>
      </c>
      <c r="I40" s="54">
        <v>10255.935536450101</v>
      </c>
      <c r="J40" s="54">
        <v>4194.5051907958496</v>
      </c>
      <c r="K40" s="54">
        <v>17267.907883202799</v>
      </c>
      <c r="L40" s="54">
        <v>1331.24160724281</v>
      </c>
    </row>
    <row r="41" spans="1:14" ht="13.5" hidden="1" customHeight="1">
      <c r="A41" s="6"/>
      <c r="B41" s="17" t="s">
        <v>34</v>
      </c>
      <c r="C41" s="54">
        <v>50046.587818093503</v>
      </c>
      <c r="D41" s="54">
        <v>946.51258996811805</v>
      </c>
      <c r="E41" s="54">
        <v>4407.1465705555702</v>
      </c>
      <c r="F41" s="54">
        <v>10313.0650222198</v>
      </c>
      <c r="G41" s="11"/>
      <c r="H41" s="17" t="s">
        <v>34</v>
      </c>
      <c r="I41" s="54">
        <v>10475.2644408629</v>
      </c>
      <c r="J41" s="54">
        <v>4423.1932554138502</v>
      </c>
      <c r="K41" s="54">
        <v>18010.034821394001</v>
      </c>
      <c r="L41" s="54">
        <v>1471.3711176792599</v>
      </c>
    </row>
    <row r="42" spans="1:14" ht="13.5" hidden="1" customHeight="1">
      <c r="A42" s="10"/>
      <c r="B42" s="17" t="s">
        <v>30</v>
      </c>
      <c r="C42" s="54">
        <v>51888.617077761199</v>
      </c>
      <c r="D42" s="54">
        <v>989.60805282525996</v>
      </c>
      <c r="E42" s="54">
        <v>4522.7835627130999</v>
      </c>
      <c r="F42" s="54">
        <v>10366.8728041876</v>
      </c>
      <c r="G42" s="11"/>
      <c r="H42" s="17" t="s">
        <v>30</v>
      </c>
      <c r="I42" s="54">
        <v>10716.6678074596</v>
      </c>
      <c r="J42" s="54">
        <v>4606.1415968481197</v>
      </c>
      <c r="K42" s="54">
        <v>19190.412503588199</v>
      </c>
      <c r="L42" s="54">
        <v>1496.1307501393101</v>
      </c>
      <c r="N42" s="95"/>
    </row>
    <row r="43" spans="1:14" ht="13.5" hidden="1" customHeight="1">
      <c r="A43" s="10"/>
      <c r="B43" s="17" t="s">
        <v>23</v>
      </c>
      <c r="C43" s="54">
        <v>52518.844702008297</v>
      </c>
      <c r="D43" s="54">
        <v>917.13504884132897</v>
      </c>
      <c r="E43" s="54">
        <v>4266.2504061376603</v>
      </c>
      <c r="F43" s="54">
        <v>10351.322499372</v>
      </c>
      <c r="G43" s="11"/>
      <c r="H43" s="17" t="s">
        <v>23</v>
      </c>
      <c r="I43" s="54">
        <v>11174.9414238797</v>
      </c>
      <c r="J43" s="54">
        <v>4652.77736591964</v>
      </c>
      <c r="K43" s="54">
        <v>19604.576203736098</v>
      </c>
      <c r="L43" s="54">
        <v>1551.8417541219201</v>
      </c>
      <c r="N43" s="95"/>
    </row>
    <row r="44" spans="1:14" ht="13.5" hidden="1" customHeight="1">
      <c r="A44" s="6"/>
      <c r="B44" s="17" t="s">
        <v>24</v>
      </c>
      <c r="C44" s="54">
        <v>53405.4590837223</v>
      </c>
      <c r="D44" s="54">
        <v>952.43349693098605</v>
      </c>
      <c r="E44" s="54">
        <v>4141.1647355650603</v>
      </c>
      <c r="F44" s="54">
        <v>10128.674171782901</v>
      </c>
      <c r="G44" s="1"/>
      <c r="H44" s="17" t="s">
        <v>24</v>
      </c>
      <c r="I44" s="54">
        <v>11022.4983867591</v>
      </c>
      <c r="J44" s="54">
        <v>4648.8986949119999</v>
      </c>
      <c r="K44" s="54">
        <v>20991.779600064699</v>
      </c>
      <c r="L44" s="54">
        <v>1520.0099977075199</v>
      </c>
      <c r="N44" s="95"/>
    </row>
    <row r="45" spans="1:14" ht="13.5" hidden="1" customHeight="1">
      <c r="A45" s="16"/>
      <c r="B45" s="17" t="s">
        <v>25</v>
      </c>
      <c r="C45" s="54">
        <v>52770.753723296701</v>
      </c>
      <c r="D45" s="54">
        <v>964.26414314614203</v>
      </c>
      <c r="E45" s="54">
        <v>4074.6096901443598</v>
      </c>
      <c r="F45" s="54">
        <v>10240.262247071299</v>
      </c>
      <c r="G45" s="16"/>
      <c r="H45" s="17" t="s">
        <v>25</v>
      </c>
      <c r="I45" s="54">
        <v>10803.393302566101</v>
      </c>
      <c r="J45" s="54">
        <v>4582.7615292734399</v>
      </c>
      <c r="K45" s="54">
        <v>20523.3429116804</v>
      </c>
      <c r="L45" s="54">
        <v>1582.1198994149399</v>
      </c>
      <c r="N45" s="95"/>
    </row>
    <row r="46" spans="1:14" ht="13.5" hidden="1" customHeight="1">
      <c r="A46" s="6"/>
      <c r="B46" s="17" t="s">
        <v>26</v>
      </c>
      <c r="C46" s="54">
        <v>55290.462697946299</v>
      </c>
      <c r="D46" s="54">
        <v>968.99566626666694</v>
      </c>
      <c r="E46" s="54">
        <v>4070.53508045422</v>
      </c>
      <c r="F46" s="54">
        <v>10645.0527575876</v>
      </c>
      <c r="G46" s="6"/>
      <c r="H46" s="17" t="s">
        <v>26</v>
      </c>
      <c r="I46" s="54">
        <v>11209.6963079498</v>
      </c>
      <c r="J46" s="54">
        <v>4794.1100978111199</v>
      </c>
      <c r="K46" s="54">
        <v>22033.352378351599</v>
      </c>
      <c r="L46" s="54">
        <v>1568.7204095252901</v>
      </c>
      <c r="N46" s="95"/>
    </row>
    <row r="47" spans="1:14" ht="15" hidden="1" customHeight="1">
      <c r="A47" s="6"/>
      <c r="B47" s="17"/>
      <c r="C47" s="54"/>
      <c r="D47" s="54"/>
      <c r="E47" s="54"/>
      <c r="F47" s="54"/>
      <c r="G47" s="6"/>
      <c r="H47" s="17"/>
      <c r="I47" s="54"/>
      <c r="J47" s="54"/>
      <c r="K47" s="54"/>
      <c r="L47" s="54"/>
      <c r="N47" s="95"/>
    </row>
    <row r="48" spans="1:14" ht="13.5" customHeight="1">
      <c r="A48" s="6">
        <v>2021</v>
      </c>
      <c r="B48" s="36" t="s">
        <v>15</v>
      </c>
      <c r="C48" s="54">
        <v>55414.80716181</v>
      </c>
      <c r="D48" s="54">
        <v>955.04165113333295</v>
      </c>
      <c r="E48" s="54">
        <v>4063.4657286114102</v>
      </c>
      <c r="F48" s="54">
        <v>10727.6037847671</v>
      </c>
      <c r="G48" s="6">
        <v>2021</v>
      </c>
      <c r="H48" s="36" t="s">
        <v>15</v>
      </c>
      <c r="I48" s="96">
        <v>11569.2919102996</v>
      </c>
      <c r="J48" s="96">
        <v>4788.9586149859697</v>
      </c>
      <c r="K48" s="96">
        <v>21710.684411558199</v>
      </c>
      <c r="L48" s="96">
        <v>1599.76106045442</v>
      </c>
      <c r="M48" s="38"/>
      <c r="N48" s="95"/>
    </row>
    <row r="49" spans="1:14" ht="13.5" customHeight="1">
      <c r="A49" s="6"/>
      <c r="B49" s="17" t="s">
        <v>16</v>
      </c>
      <c r="C49" s="54">
        <v>52576.486411427701</v>
      </c>
      <c r="D49" s="54">
        <v>962.34712319999903</v>
      </c>
      <c r="E49" s="54">
        <v>4070.3233734022201</v>
      </c>
      <c r="F49" s="54">
        <v>9989.98043804808</v>
      </c>
      <c r="G49" s="6"/>
      <c r="H49" s="17" t="s">
        <v>16</v>
      </c>
      <c r="I49" s="96">
        <v>10558.6876762387</v>
      </c>
      <c r="J49" s="96">
        <v>4445.2985741994098</v>
      </c>
      <c r="K49" s="96">
        <v>21053.533650368499</v>
      </c>
      <c r="L49" s="96">
        <v>1496.3155759707599</v>
      </c>
      <c r="M49" s="38"/>
      <c r="N49" s="95"/>
    </row>
    <row r="50" spans="1:14" ht="13.5" customHeight="1">
      <c r="A50" s="16"/>
      <c r="B50" s="17" t="s">
        <v>27</v>
      </c>
      <c r="C50" s="54">
        <v>52728.677754214601</v>
      </c>
      <c r="D50" s="54">
        <v>947.48847613333305</v>
      </c>
      <c r="E50" s="54">
        <v>4349.8525920490401</v>
      </c>
      <c r="F50" s="54">
        <v>9999.9704184861203</v>
      </c>
      <c r="G50" s="16"/>
      <c r="H50" s="17" t="s">
        <v>27</v>
      </c>
      <c r="I50" s="96">
        <v>10231.314486216899</v>
      </c>
      <c r="J50" s="96">
        <v>4315.8784269695898</v>
      </c>
      <c r="K50" s="96">
        <v>21389.470187740801</v>
      </c>
      <c r="L50" s="96">
        <v>1494.70316661885</v>
      </c>
      <c r="M50" s="38"/>
      <c r="N50" s="95"/>
    </row>
    <row r="51" spans="1:14" ht="13.5" customHeight="1">
      <c r="A51" s="16"/>
      <c r="B51" s="17" t="s">
        <v>18</v>
      </c>
      <c r="C51" s="54">
        <v>52954.623446507801</v>
      </c>
      <c r="D51" s="54">
        <v>956.67250979999903</v>
      </c>
      <c r="E51" s="54">
        <v>4499.0359220901801</v>
      </c>
      <c r="F51" s="54">
        <v>10035.105753113899</v>
      </c>
      <c r="G51" s="16"/>
      <c r="H51" s="17" t="s">
        <v>18</v>
      </c>
      <c r="I51" s="96">
        <v>9853.7749358057099</v>
      </c>
      <c r="J51" s="96">
        <v>4323.2289982701805</v>
      </c>
      <c r="K51" s="96">
        <v>21781.206319519999</v>
      </c>
      <c r="L51" s="96">
        <v>1505.5990079078099</v>
      </c>
      <c r="M51" s="38"/>
      <c r="N51" s="95"/>
    </row>
    <row r="52" spans="1:14" ht="13.5" customHeight="1">
      <c r="A52" s="16"/>
      <c r="B52" s="17" t="s">
        <v>35</v>
      </c>
      <c r="C52" s="54">
        <v>53296.5295461403</v>
      </c>
      <c r="D52" s="54">
        <v>922.130035999999</v>
      </c>
      <c r="E52" s="54">
        <v>4567.91979324558</v>
      </c>
      <c r="F52" s="54">
        <v>10426.4748774853</v>
      </c>
      <c r="G52" s="16"/>
      <c r="H52" s="17" t="s">
        <v>35</v>
      </c>
      <c r="I52" s="96">
        <v>9764.35559348284</v>
      </c>
      <c r="J52" s="96">
        <v>4355.2603881146197</v>
      </c>
      <c r="K52" s="96">
        <v>21715.8627005614</v>
      </c>
      <c r="L52" s="96">
        <v>1544.5261572505999</v>
      </c>
      <c r="M52" s="38"/>
      <c r="N52" s="95"/>
    </row>
    <row r="53" spans="1:14" ht="13.5" customHeight="1">
      <c r="A53" s="16"/>
      <c r="B53" s="17" t="s">
        <v>36</v>
      </c>
      <c r="C53" s="54">
        <v>50722.6617458693</v>
      </c>
      <c r="D53" s="54">
        <v>717.71791839999901</v>
      </c>
      <c r="E53" s="54">
        <v>4585.6235552186899</v>
      </c>
      <c r="F53" s="54">
        <v>10343.0630784655</v>
      </c>
      <c r="G53" s="16"/>
      <c r="H53" s="17" t="s">
        <v>36</v>
      </c>
      <c r="I53" s="96">
        <v>9317.4386190128207</v>
      </c>
      <c r="J53" s="96">
        <v>4045.58574758129</v>
      </c>
      <c r="K53" s="96">
        <v>20238.851482140799</v>
      </c>
      <c r="L53" s="96">
        <v>1474.38134505023</v>
      </c>
      <c r="M53" s="38"/>
      <c r="N53" s="95"/>
    </row>
    <row r="54" spans="1:14" ht="13.5" customHeight="1">
      <c r="A54" s="16"/>
      <c r="B54" s="17" t="s">
        <v>34</v>
      </c>
      <c r="C54" s="54">
        <v>49518.929273262802</v>
      </c>
      <c r="D54" s="54">
        <v>737.23154991207502</v>
      </c>
      <c r="E54" s="54">
        <v>4618.7630543156902</v>
      </c>
      <c r="F54" s="54">
        <v>10498.675139143699</v>
      </c>
      <c r="G54" s="16"/>
      <c r="H54" s="17" t="s">
        <v>34</v>
      </c>
      <c r="I54" s="96">
        <v>9207.7574435184906</v>
      </c>
      <c r="J54" s="96">
        <v>3962.5731216426402</v>
      </c>
      <c r="K54" s="96">
        <v>19040.009073703801</v>
      </c>
      <c r="L54" s="96">
        <v>1453.9198910263899</v>
      </c>
      <c r="N54" s="95"/>
    </row>
    <row r="55" spans="1:14" ht="13.5" customHeight="1">
      <c r="A55" s="88"/>
      <c r="B55" s="17" t="s">
        <v>22</v>
      </c>
      <c r="C55" s="54">
        <v>51855.251316661903</v>
      </c>
      <c r="D55" s="54">
        <v>797.73729413333297</v>
      </c>
      <c r="E55" s="54">
        <v>4697.6226039288003</v>
      </c>
      <c r="F55" s="54">
        <v>10716.577902773201</v>
      </c>
      <c r="G55" s="88"/>
      <c r="H55" s="17" t="s">
        <v>22</v>
      </c>
      <c r="I55" s="96">
        <v>9677.40730959559</v>
      </c>
      <c r="J55" s="96">
        <v>4296.1276426842096</v>
      </c>
      <c r="K55" s="96">
        <v>20169.123541271201</v>
      </c>
      <c r="L55" s="96">
        <v>1500.65502227554</v>
      </c>
      <c r="N55" s="95"/>
    </row>
    <row r="56" spans="1:14" ht="13.5" customHeight="1">
      <c r="A56" s="88"/>
      <c r="B56" s="17" t="s">
        <v>23</v>
      </c>
      <c r="C56" s="54">
        <v>52983.625888752598</v>
      </c>
      <c r="D56" s="54">
        <v>786.19230486666595</v>
      </c>
      <c r="E56" s="54">
        <v>4635.2564849356204</v>
      </c>
      <c r="F56" s="54">
        <v>11002.8234644156</v>
      </c>
      <c r="G56" s="88"/>
      <c r="H56" s="17" t="s">
        <v>23</v>
      </c>
      <c r="I56" s="96">
        <v>10199.9871886946</v>
      </c>
      <c r="J56" s="96">
        <v>4482.14808410761</v>
      </c>
      <c r="K56" s="96">
        <v>20323.337841926899</v>
      </c>
      <c r="L56" s="96">
        <v>1553.88051980564</v>
      </c>
      <c r="N56" s="95"/>
    </row>
    <row r="57" spans="1:14" ht="13.5" customHeight="1">
      <c r="A57" s="88"/>
      <c r="B57" s="17" t="s">
        <v>24</v>
      </c>
      <c r="C57" s="54">
        <v>55781.240658098199</v>
      </c>
      <c r="D57" s="54">
        <v>886.33223820000001</v>
      </c>
      <c r="E57" s="54">
        <v>4684.5424925604302</v>
      </c>
      <c r="F57" s="54">
        <v>11204.44379985</v>
      </c>
      <c r="G57" s="88"/>
      <c r="H57" s="17" t="s">
        <v>24</v>
      </c>
      <c r="I57" s="96">
        <v>10734.7249351548</v>
      </c>
      <c r="J57" s="96">
        <v>4658.9945432146196</v>
      </c>
      <c r="K57" s="96">
        <v>22054.178489080201</v>
      </c>
      <c r="L57" s="96">
        <v>1558.0241600381901</v>
      </c>
      <c r="N57" s="95"/>
    </row>
    <row r="58" spans="1:14" ht="15">
      <c r="A58" s="6"/>
      <c r="B58" s="18" t="s">
        <v>25</v>
      </c>
      <c r="C58" s="54">
        <v>56338.470517995498</v>
      </c>
      <c r="D58" s="54">
        <v>943.63487059999898</v>
      </c>
      <c r="E58" s="54">
        <v>4705.7904241705</v>
      </c>
      <c r="F58" s="54">
        <v>11384.660050991701</v>
      </c>
      <c r="G58" s="6"/>
      <c r="H58" s="18" t="s">
        <v>25</v>
      </c>
      <c r="I58" s="96">
        <v>10922.1539017019</v>
      </c>
      <c r="J58" s="96">
        <v>4693.8433666190103</v>
      </c>
      <c r="K58" s="96">
        <v>22077.0780929354</v>
      </c>
      <c r="L58" s="96">
        <v>1611.3098109769501</v>
      </c>
      <c r="N58" s="95"/>
    </row>
    <row r="59" spans="1:14" ht="15">
      <c r="A59" s="6"/>
      <c r="B59" s="10" t="s">
        <v>26</v>
      </c>
      <c r="C59" s="54">
        <v>57584.104333807001</v>
      </c>
      <c r="D59" s="54">
        <v>972.94133426666599</v>
      </c>
      <c r="E59" s="54">
        <v>4669.8695297663298</v>
      </c>
      <c r="F59" s="54">
        <v>11503.029681713</v>
      </c>
      <c r="G59" s="6"/>
      <c r="H59" s="10" t="s">
        <v>26</v>
      </c>
      <c r="I59" s="96">
        <v>11400.261145184901</v>
      </c>
      <c r="J59" s="96">
        <v>4874.0314630111097</v>
      </c>
      <c r="K59" s="96">
        <v>22549.321965589799</v>
      </c>
      <c r="L59" s="96">
        <v>1614.6492142751999</v>
      </c>
      <c r="N59" s="95"/>
    </row>
    <row r="60" spans="1:14" ht="9.75" customHeight="1">
      <c r="A60" s="6"/>
      <c r="B60" s="10"/>
      <c r="C60" s="54"/>
      <c r="D60" s="54"/>
      <c r="E60" s="54"/>
      <c r="F60" s="54"/>
      <c r="G60" s="6"/>
      <c r="H60" s="10"/>
      <c r="I60" s="96"/>
      <c r="J60" s="96"/>
      <c r="K60" s="96"/>
      <c r="L60" s="96"/>
      <c r="N60" s="95"/>
    </row>
    <row r="61" spans="1:14" ht="13.5" customHeight="1">
      <c r="A61" s="6">
        <v>2022</v>
      </c>
      <c r="B61" s="110" t="s">
        <v>145</v>
      </c>
      <c r="C61" s="54">
        <v>58580.565336078835</v>
      </c>
      <c r="D61" s="54">
        <v>979.87273400000004</v>
      </c>
      <c r="E61" s="54">
        <v>4683.8791382717509</v>
      </c>
      <c r="F61" s="54">
        <v>11743.5433325882</v>
      </c>
      <c r="G61" s="6">
        <v>2022</v>
      </c>
      <c r="H61" s="110" t="s">
        <v>145</v>
      </c>
      <c r="I61" s="96">
        <v>11794.633056330298</v>
      </c>
      <c r="J61" s="96">
        <v>4900.81422169707</v>
      </c>
      <c r="K61" s="96">
        <v>22835.6560564588</v>
      </c>
      <c r="L61" s="96">
        <v>1642.1667967327201</v>
      </c>
      <c r="M61" s="38"/>
      <c r="N61" s="95"/>
    </row>
    <row r="62" spans="1:14" ht="13.5" customHeight="1">
      <c r="A62" s="6"/>
      <c r="B62" s="111" t="s">
        <v>146</v>
      </c>
      <c r="C62" s="54">
        <v>55850.439623999999</v>
      </c>
      <c r="D62" s="54">
        <v>999.56814099999997</v>
      </c>
      <c r="E62" s="54">
        <v>4715.6076759999996</v>
      </c>
      <c r="F62" s="54">
        <v>10909.031311000001</v>
      </c>
      <c r="G62" s="6"/>
      <c r="H62" s="111" t="s">
        <v>146</v>
      </c>
      <c r="I62" s="96">
        <v>10833.213556000001</v>
      </c>
      <c r="J62" s="96">
        <v>4538.2059170000002</v>
      </c>
      <c r="K62" s="96">
        <v>22307.622716999998</v>
      </c>
      <c r="L62" s="96">
        <v>1547.1903060000002</v>
      </c>
      <c r="M62" s="38"/>
      <c r="N62" s="95"/>
    </row>
    <row r="63" spans="1:14" ht="13.5" hidden="1" customHeight="1">
      <c r="A63" s="16"/>
      <c r="B63" s="17" t="s">
        <v>27</v>
      </c>
      <c r="C63" s="54"/>
      <c r="D63" s="54"/>
      <c r="E63" s="54"/>
      <c r="F63" s="54"/>
      <c r="G63" s="16"/>
      <c r="H63" s="17" t="s">
        <v>27</v>
      </c>
      <c r="I63" s="96"/>
      <c r="J63" s="96"/>
      <c r="K63" s="96"/>
      <c r="L63" s="96"/>
      <c r="M63" s="38"/>
      <c r="N63" s="95"/>
    </row>
    <row r="64" spans="1:14" ht="13.5" hidden="1" customHeight="1">
      <c r="A64" s="16"/>
      <c r="B64" s="17" t="s">
        <v>18</v>
      </c>
      <c r="C64" s="54"/>
      <c r="D64" s="54"/>
      <c r="E64" s="54"/>
      <c r="F64" s="54"/>
      <c r="G64" s="16"/>
      <c r="H64" s="17" t="s">
        <v>18</v>
      </c>
      <c r="I64" s="96"/>
      <c r="J64" s="96"/>
      <c r="K64" s="96"/>
      <c r="L64" s="96"/>
      <c r="M64" s="38"/>
      <c r="N64" s="95"/>
    </row>
    <row r="65" spans="1:14" ht="13.5" hidden="1" customHeight="1">
      <c r="A65" s="16"/>
      <c r="B65" s="17" t="s">
        <v>35</v>
      </c>
      <c r="C65" s="54"/>
      <c r="D65" s="54"/>
      <c r="E65" s="54"/>
      <c r="F65" s="54"/>
      <c r="G65" s="16"/>
      <c r="H65" s="17" t="s">
        <v>35</v>
      </c>
      <c r="I65" s="96"/>
      <c r="J65" s="96"/>
      <c r="K65" s="96"/>
      <c r="L65" s="96"/>
      <c r="M65" s="38"/>
      <c r="N65" s="95"/>
    </row>
    <row r="66" spans="1:14" ht="13.5" hidden="1" customHeight="1">
      <c r="A66" s="16"/>
      <c r="B66" s="17" t="s">
        <v>36</v>
      </c>
      <c r="C66" s="54"/>
      <c r="D66" s="54"/>
      <c r="E66" s="54"/>
      <c r="F66" s="54"/>
      <c r="G66" s="16"/>
      <c r="H66" s="17" t="s">
        <v>36</v>
      </c>
      <c r="I66" s="96"/>
      <c r="J66" s="96"/>
      <c r="K66" s="96"/>
      <c r="L66" s="96"/>
      <c r="M66" s="38"/>
      <c r="N66" s="95"/>
    </row>
    <row r="67" spans="1:14" ht="13.5" hidden="1" customHeight="1">
      <c r="A67" s="16"/>
      <c r="B67" s="17" t="s">
        <v>34</v>
      </c>
      <c r="C67" s="54"/>
      <c r="D67" s="54"/>
      <c r="E67" s="54"/>
      <c r="F67" s="54"/>
      <c r="G67" s="16"/>
      <c r="H67" s="17" t="s">
        <v>34</v>
      </c>
      <c r="I67" s="96"/>
      <c r="J67" s="96"/>
      <c r="K67" s="96"/>
      <c r="L67" s="96"/>
      <c r="N67" s="95"/>
    </row>
    <row r="68" spans="1:14" ht="13.5" hidden="1" customHeight="1">
      <c r="A68" s="88"/>
      <c r="B68" s="17" t="s">
        <v>22</v>
      </c>
      <c r="C68" s="54"/>
      <c r="D68" s="54"/>
      <c r="E68" s="54"/>
      <c r="F68" s="54"/>
      <c r="G68" s="88"/>
      <c r="H68" s="17" t="s">
        <v>22</v>
      </c>
      <c r="I68" s="96"/>
      <c r="J68" s="96"/>
      <c r="K68" s="96"/>
      <c r="L68" s="96"/>
      <c r="N68" s="95"/>
    </row>
    <row r="69" spans="1:14" ht="13.5" hidden="1" customHeight="1">
      <c r="A69" s="88"/>
      <c r="B69" s="17" t="s">
        <v>23</v>
      </c>
      <c r="C69" s="54"/>
      <c r="D69" s="54"/>
      <c r="E69" s="54"/>
      <c r="F69" s="54"/>
      <c r="G69" s="88"/>
      <c r="H69" s="17" t="s">
        <v>23</v>
      </c>
      <c r="I69" s="96"/>
      <c r="J69" s="96"/>
      <c r="K69" s="96"/>
      <c r="L69" s="96"/>
      <c r="N69" s="95"/>
    </row>
    <row r="70" spans="1:14" ht="13.5" hidden="1" customHeight="1">
      <c r="A70" s="88"/>
      <c r="B70" s="17" t="s">
        <v>24</v>
      </c>
      <c r="C70" s="54"/>
      <c r="D70" s="54"/>
      <c r="E70" s="54"/>
      <c r="F70" s="54"/>
      <c r="G70" s="88"/>
      <c r="H70" s="17" t="s">
        <v>24</v>
      </c>
      <c r="I70" s="96"/>
      <c r="J70" s="96"/>
      <c r="K70" s="96"/>
      <c r="L70" s="96"/>
      <c r="N70" s="95"/>
    </row>
    <row r="71" spans="1:14" ht="16.5" hidden="1">
      <c r="A71" s="6"/>
      <c r="B71" s="10" t="s">
        <v>37</v>
      </c>
      <c r="C71" s="54"/>
      <c r="D71" s="54"/>
      <c r="E71" s="54"/>
      <c r="F71" s="54"/>
      <c r="G71" s="6"/>
      <c r="H71" s="10" t="s">
        <v>37</v>
      </c>
      <c r="I71" s="96"/>
      <c r="J71" s="96"/>
      <c r="K71" s="96"/>
      <c r="L71" s="96"/>
      <c r="N71" s="95"/>
    </row>
    <row r="72" spans="1:14" ht="16.5" hidden="1">
      <c r="A72" s="6"/>
      <c r="B72" s="10" t="s">
        <v>38</v>
      </c>
      <c r="C72" s="54"/>
      <c r="D72" s="54"/>
      <c r="E72" s="54"/>
      <c r="F72" s="54"/>
      <c r="G72" s="6"/>
      <c r="H72" s="10" t="s">
        <v>38</v>
      </c>
      <c r="I72" s="96"/>
      <c r="J72" s="96"/>
      <c r="K72" s="96"/>
      <c r="L72" s="96"/>
      <c r="N72" s="95"/>
    </row>
    <row r="73" spans="1:14" ht="6" customHeight="1">
      <c r="A73" s="6"/>
      <c r="B73" s="3"/>
      <c r="C73" s="54"/>
      <c r="D73" s="54"/>
      <c r="E73" s="54"/>
      <c r="F73" s="54"/>
      <c r="G73" s="1"/>
      <c r="H73" s="3"/>
      <c r="I73" s="54"/>
      <c r="J73" s="54"/>
      <c r="K73" s="54"/>
      <c r="L73" s="54"/>
      <c r="N73" s="95"/>
    </row>
    <row r="74" spans="1:14" ht="16.5" customHeight="1">
      <c r="A74" s="118" t="s">
        <v>39</v>
      </c>
      <c r="B74" s="118"/>
      <c r="C74" s="118"/>
      <c r="D74" s="118"/>
      <c r="E74" s="118"/>
      <c r="F74" s="118"/>
      <c r="G74" s="118" t="s">
        <v>39</v>
      </c>
      <c r="H74" s="118"/>
      <c r="I74" s="118"/>
      <c r="J74" s="118"/>
      <c r="K74" s="118"/>
      <c r="L74" s="118"/>
      <c r="N74" s="95"/>
    </row>
    <row r="75" spans="1:14" ht="10.5" hidden="1" customHeight="1">
      <c r="A75" s="118"/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N75" s="95"/>
    </row>
    <row r="76" spans="1:14" ht="15" hidden="1" customHeight="1">
      <c r="A76" s="6">
        <v>2018</v>
      </c>
      <c r="B76" s="10" t="s">
        <v>15</v>
      </c>
      <c r="C76" s="11">
        <v>7.92136693355741</v>
      </c>
      <c r="D76" s="11">
        <v>8.9781615828287809</v>
      </c>
      <c r="E76" s="11">
        <v>8.9584652206294404</v>
      </c>
      <c r="F76" s="11">
        <v>6.9749486753296202</v>
      </c>
      <c r="G76" s="65">
        <v>2018</v>
      </c>
      <c r="H76" s="10" t="s">
        <v>15</v>
      </c>
      <c r="I76" s="11">
        <v>7.8338545700578299</v>
      </c>
      <c r="J76" s="11">
        <v>6.1236603462272203</v>
      </c>
      <c r="K76" s="11">
        <v>9.0115896146807408</v>
      </c>
      <c r="L76" s="11">
        <v>1.54831243773577</v>
      </c>
      <c r="N76" s="95"/>
    </row>
    <row r="77" spans="1:14" ht="15" hidden="1" customHeight="1">
      <c r="A77" s="10"/>
      <c r="B77" s="10" t="s">
        <v>16</v>
      </c>
      <c r="C77" s="11">
        <v>7.0569170103327501</v>
      </c>
      <c r="D77" s="11">
        <v>10.2465870161541</v>
      </c>
      <c r="E77" s="11">
        <v>6.3258130020179104</v>
      </c>
      <c r="F77" s="11">
        <v>6.51465742617596</v>
      </c>
      <c r="G77" s="11"/>
      <c r="H77" s="10" t="s">
        <v>16</v>
      </c>
      <c r="I77" s="11">
        <v>5.4507770821525403</v>
      </c>
      <c r="J77" s="11">
        <v>5.3753191423880198</v>
      </c>
      <c r="K77" s="11">
        <v>8.6000000000000103</v>
      </c>
      <c r="L77" s="11">
        <v>5.0968021442101303</v>
      </c>
      <c r="N77" s="95"/>
    </row>
    <row r="78" spans="1:14" ht="15" hidden="1" customHeight="1">
      <c r="A78" s="10"/>
      <c r="B78" s="10" t="s">
        <v>17</v>
      </c>
      <c r="C78" s="11">
        <v>7.9870196065152896</v>
      </c>
      <c r="D78" s="11">
        <v>0.34123846682445602</v>
      </c>
      <c r="E78" s="11">
        <v>9.8704911541094091</v>
      </c>
      <c r="F78" s="11">
        <v>7.7929841975758603</v>
      </c>
      <c r="G78" s="11"/>
      <c r="H78" s="10" t="s">
        <v>17</v>
      </c>
      <c r="I78" s="11">
        <v>7.1505714663023401</v>
      </c>
      <c r="J78" s="11">
        <v>7.3328352318470698</v>
      </c>
      <c r="K78" s="11">
        <v>8.9461266052054196</v>
      </c>
      <c r="L78" s="11">
        <v>2.1428902290034499</v>
      </c>
      <c r="N78" s="95"/>
    </row>
    <row r="79" spans="1:14" ht="15" hidden="1" customHeight="1">
      <c r="A79" s="10"/>
      <c r="B79" s="10" t="s">
        <v>18</v>
      </c>
      <c r="C79" s="11">
        <v>7.5531853390069301</v>
      </c>
      <c r="D79" s="11">
        <v>9.3738627032992294</v>
      </c>
      <c r="E79" s="11">
        <v>5.2999999999999901</v>
      </c>
      <c r="F79" s="11">
        <v>9.5</v>
      </c>
      <c r="G79" s="11"/>
      <c r="H79" s="10" t="s">
        <v>18</v>
      </c>
      <c r="I79" s="11">
        <v>8.1</v>
      </c>
      <c r="J79" s="11">
        <v>6.2000000000000099</v>
      </c>
      <c r="K79" s="11">
        <v>7.45</v>
      </c>
      <c r="L79" s="11">
        <v>3.2639418757762799</v>
      </c>
      <c r="N79" s="95"/>
    </row>
    <row r="80" spans="1:14" ht="15" hidden="1" customHeight="1">
      <c r="A80" s="10"/>
      <c r="B80" s="10" t="s">
        <v>19</v>
      </c>
      <c r="C80" s="11">
        <v>7.8116066711840597</v>
      </c>
      <c r="D80" s="11">
        <v>7.4009609120494</v>
      </c>
      <c r="E80" s="11">
        <v>0.44517262033274602</v>
      </c>
      <c r="F80" s="11">
        <v>9.2000000000000099</v>
      </c>
      <c r="G80" s="11"/>
      <c r="H80" s="10" t="s">
        <v>19</v>
      </c>
      <c r="I80" s="11">
        <v>7.9</v>
      </c>
      <c r="J80" s="11">
        <v>5.9008481893923399</v>
      </c>
      <c r="K80" s="11">
        <v>9.3000000000000007</v>
      </c>
      <c r="L80" s="11">
        <v>5.6645960164673603</v>
      </c>
      <c r="N80" s="95"/>
    </row>
    <row r="81" spans="1:14" ht="15" hidden="1" customHeight="1">
      <c r="A81" s="10"/>
      <c r="B81" s="10" t="s">
        <v>20</v>
      </c>
      <c r="C81" s="11">
        <v>7.3655278332379801</v>
      </c>
      <c r="D81" s="11">
        <v>7.5999999999999801</v>
      </c>
      <c r="E81" s="11">
        <v>-0.88054503501149295</v>
      </c>
      <c r="F81" s="11">
        <v>9.4000000000000092</v>
      </c>
      <c r="G81" s="11"/>
      <c r="H81" s="10" t="s">
        <v>20</v>
      </c>
      <c r="I81" s="11">
        <v>8.7162255455588902</v>
      </c>
      <c r="J81" s="11">
        <v>4.3096056709709201</v>
      </c>
      <c r="K81" s="11">
        <v>8.3311569031509798</v>
      </c>
      <c r="L81" s="11">
        <v>4.6105856262925702</v>
      </c>
      <c r="N81" s="95"/>
    </row>
    <row r="82" spans="1:14" ht="15" hidden="1" customHeight="1">
      <c r="A82" s="10"/>
      <c r="B82" s="10" t="s">
        <v>21</v>
      </c>
      <c r="C82" s="11">
        <v>7.2118463674866904</v>
      </c>
      <c r="D82" s="11">
        <v>7.8000000000000096</v>
      </c>
      <c r="E82" s="11">
        <v>-2.3700565646795702</v>
      </c>
      <c r="F82" s="11">
        <v>11.3</v>
      </c>
      <c r="G82" s="11"/>
      <c r="H82" s="10" t="s">
        <v>21</v>
      </c>
      <c r="I82" s="11">
        <v>7.1999999999999797</v>
      </c>
      <c r="J82" s="11">
        <v>3</v>
      </c>
      <c r="K82" s="11">
        <v>8.5</v>
      </c>
      <c r="L82" s="11">
        <v>5.7004796966016604</v>
      </c>
    </row>
    <row r="83" spans="1:14" ht="15" hidden="1" customHeight="1">
      <c r="A83" s="10"/>
      <c r="B83" s="10" t="s">
        <v>22</v>
      </c>
      <c r="C83" s="11">
        <v>7.3506461735671103</v>
      </c>
      <c r="D83" s="11">
        <v>6.8000000000000096</v>
      </c>
      <c r="E83" s="11">
        <v>-0.5</v>
      </c>
      <c r="F83" s="11">
        <v>10.3</v>
      </c>
      <c r="G83" s="11"/>
      <c r="H83" s="10" t="s">
        <v>22</v>
      </c>
      <c r="I83" s="11">
        <v>8.7401242274716804</v>
      </c>
      <c r="J83" s="11">
        <v>4.2</v>
      </c>
      <c r="K83" s="11">
        <v>7.9</v>
      </c>
      <c r="L83" s="11">
        <v>5.4877332774188003</v>
      </c>
    </row>
    <row r="84" spans="1:14" ht="15" hidden="1" customHeight="1">
      <c r="A84" s="10"/>
      <c r="B84" s="10" t="s">
        <v>23</v>
      </c>
      <c r="C84" s="11">
        <v>6.4737120370708796</v>
      </c>
      <c r="D84" s="11">
        <v>5.0426123392105504</v>
      </c>
      <c r="E84" s="11">
        <v>-3.6785766007412901</v>
      </c>
      <c r="F84" s="11">
        <v>7.8766859395788602</v>
      </c>
      <c r="G84" s="11"/>
      <c r="H84" s="10" t="s">
        <v>23</v>
      </c>
      <c r="I84" s="11">
        <v>9.8246361312081003</v>
      </c>
      <c r="J84" s="11">
        <v>-0.90000000000000102</v>
      </c>
      <c r="K84" s="11">
        <v>8.26084303543111</v>
      </c>
      <c r="L84" s="11">
        <v>6.6000000000000103</v>
      </c>
    </row>
    <row r="85" spans="1:14" ht="15" hidden="1" customHeight="1">
      <c r="A85" s="10"/>
      <c r="B85" s="10" t="s">
        <v>24</v>
      </c>
      <c r="C85" s="11">
        <v>7.1550115722559502</v>
      </c>
      <c r="D85" s="11">
        <v>8.3999999999999808</v>
      </c>
      <c r="E85" s="11">
        <v>-4.2</v>
      </c>
      <c r="F85" s="11">
        <v>7.2000000000000099</v>
      </c>
      <c r="G85" s="11"/>
      <c r="H85" s="10" t="s">
        <v>24</v>
      </c>
      <c r="I85" s="11">
        <v>10.4538740507033</v>
      </c>
      <c r="J85" s="11">
        <v>1.64454159870651</v>
      </c>
      <c r="K85" s="11">
        <v>9.2000000000000099</v>
      </c>
      <c r="L85" s="11">
        <v>8.9000000000000199</v>
      </c>
    </row>
    <row r="86" spans="1:14" ht="15" hidden="1" customHeight="1">
      <c r="A86" s="10"/>
      <c r="B86" s="10" t="s">
        <v>25</v>
      </c>
      <c r="C86" s="11">
        <v>6.9414050965522298</v>
      </c>
      <c r="D86" s="11">
        <v>5.5680276370081696</v>
      </c>
      <c r="E86" s="11">
        <v>-4.8732062349777303</v>
      </c>
      <c r="F86" s="11">
        <v>7.6000000000000103</v>
      </c>
      <c r="G86" s="11"/>
      <c r="H86" s="10" t="s">
        <v>25</v>
      </c>
      <c r="I86" s="11">
        <v>7.3186382779129699</v>
      </c>
      <c r="J86" s="11">
        <v>2.2552784317896499</v>
      </c>
      <c r="K86" s="11">
        <v>10.1712669242941</v>
      </c>
      <c r="L86" s="11">
        <v>7.9137504640134999</v>
      </c>
    </row>
    <row r="87" spans="1:14" ht="15" hidden="1" customHeight="1">
      <c r="A87" s="10"/>
      <c r="B87" s="10" t="s">
        <v>26</v>
      </c>
      <c r="C87" s="11">
        <v>6.7107400095146996</v>
      </c>
      <c r="D87" s="11">
        <v>7.6304086216382396</v>
      </c>
      <c r="E87" s="11">
        <v>-4.5747079295307298</v>
      </c>
      <c r="F87" s="11">
        <v>8.0000000000000107</v>
      </c>
      <c r="G87" s="11"/>
      <c r="H87" s="10" t="s">
        <v>26</v>
      </c>
      <c r="I87" s="11">
        <v>7.4520804908802898</v>
      </c>
      <c r="J87" s="11">
        <v>2.8736793703774399</v>
      </c>
      <c r="K87" s="11">
        <v>8.9959570127408508</v>
      </c>
      <c r="L87" s="11">
        <v>7.5247696526524503</v>
      </c>
    </row>
    <row r="88" spans="1:14" ht="15" hidden="1" customHeight="1">
      <c r="A88" s="6">
        <v>2019</v>
      </c>
      <c r="B88" s="10" t="s">
        <v>15</v>
      </c>
      <c r="C88" s="11">
        <v>6.2472909786741999</v>
      </c>
      <c r="D88" s="11">
        <v>5.2999999999999297</v>
      </c>
      <c r="E88" s="11">
        <v>3.12000000000012</v>
      </c>
      <c r="F88" s="11">
        <v>6.2500000000000204</v>
      </c>
      <c r="G88" s="65">
        <v>2019</v>
      </c>
      <c r="H88" s="10" t="s">
        <v>15</v>
      </c>
      <c r="I88" s="11">
        <v>7.6449999999998397</v>
      </c>
      <c r="J88" s="11">
        <v>2.25000000000006</v>
      </c>
      <c r="K88" s="11">
        <v>7.2550000000001402</v>
      </c>
      <c r="L88" s="11">
        <v>5.5565456327850899</v>
      </c>
    </row>
    <row r="89" spans="1:14" ht="15" hidden="1" customHeight="1">
      <c r="A89" s="6"/>
      <c r="B89" s="10" t="s">
        <v>16</v>
      </c>
      <c r="C89" s="11">
        <v>5.8492093901581796</v>
      </c>
      <c r="D89" s="11">
        <v>4.4424273380562198</v>
      </c>
      <c r="E89" s="11">
        <v>5.3000000000000798</v>
      </c>
      <c r="F89" s="11">
        <v>6.0968008786192103</v>
      </c>
      <c r="G89" s="11"/>
      <c r="H89" s="10" t="s">
        <v>16</v>
      </c>
      <c r="I89" s="11">
        <v>5.97672511684297</v>
      </c>
      <c r="J89" s="11">
        <v>1.7999999999999801</v>
      </c>
      <c r="K89" s="11">
        <v>6.8940000000002204</v>
      </c>
      <c r="L89" s="11">
        <v>3.59999999999983</v>
      </c>
    </row>
    <row r="90" spans="1:14" ht="15" hidden="1" customHeight="1">
      <c r="A90" s="6"/>
      <c r="B90" s="10" t="s">
        <v>27</v>
      </c>
      <c r="C90" s="11">
        <v>5.0033269522888002</v>
      </c>
      <c r="D90" s="11">
        <v>3.8416391992069299</v>
      </c>
      <c r="E90" s="11">
        <v>2.7999999999998701</v>
      </c>
      <c r="F90" s="11">
        <v>4.0335992873539404</v>
      </c>
      <c r="G90" s="11"/>
      <c r="H90" s="10" t="s">
        <v>17</v>
      </c>
      <c r="I90" s="11">
        <v>5.60000000000014</v>
      </c>
      <c r="J90" s="11">
        <v>1.60000000000013</v>
      </c>
      <c r="K90" s="11">
        <v>6.30931227724738</v>
      </c>
      <c r="L90" s="11">
        <v>5.1792478463403002</v>
      </c>
    </row>
    <row r="91" spans="1:14" ht="15" hidden="1" customHeight="1">
      <c r="A91" s="6"/>
      <c r="B91" s="10" t="s">
        <v>28</v>
      </c>
      <c r="C91" s="11">
        <v>5.3405245596792597</v>
      </c>
      <c r="D91" s="11">
        <v>5.5559400734895803</v>
      </c>
      <c r="E91" s="11">
        <v>2.6000000000001799</v>
      </c>
      <c r="F91" s="11">
        <v>5.6200000000000196</v>
      </c>
      <c r="G91" s="11"/>
      <c r="H91" s="10" t="s">
        <v>28</v>
      </c>
      <c r="I91" s="11">
        <v>5.2999999999999696</v>
      </c>
      <c r="J91" s="11">
        <v>2.0999999999998802</v>
      </c>
      <c r="K91" s="11">
        <v>6.63</v>
      </c>
      <c r="L91" s="11">
        <v>3.5082046327395102</v>
      </c>
    </row>
    <row r="92" spans="1:14" ht="15" hidden="1" customHeight="1">
      <c r="A92" s="6"/>
      <c r="B92" s="10" t="s">
        <v>29</v>
      </c>
      <c r="C92" s="11">
        <v>5.4792988955618904</v>
      </c>
      <c r="D92" s="11">
        <v>3.4841348715393798</v>
      </c>
      <c r="E92" s="11">
        <v>5.5897675247863301</v>
      </c>
      <c r="F92" s="11">
        <v>8.0268006001476397</v>
      </c>
      <c r="G92" s="11"/>
      <c r="H92" s="10" t="s">
        <v>29</v>
      </c>
      <c r="I92" s="11">
        <v>6.59006543799463</v>
      </c>
      <c r="J92" s="11">
        <v>2.49451523642474</v>
      </c>
      <c r="K92" s="11">
        <v>4.8574723389164696</v>
      </c>
      <c r="L92" s="11">
        <v>1.2744398398111501</v>
      </c>
    </row>
    <row r="93" spans="1:14" ht="15" hidden="1" customHeight="1">
      <c r="A93" s="6"/>
      <c r="B93" s="10" t="s">
        <v>20</v>
      </c>
      <c r="C93" s="11">
        <v>6.4168001646562898</v>
      </c>
      <c r="D93" s="11">
        <v>2.4999999999995199</v>
      </c>
      <c r="E93" s="11">
        <v>8.2999999999999705</v>
      </c>
      <c r="F93" s="11">
        <v>6.74499999999985</v>
      </c>
      <c r="G93" s="11"/>
      <c r="H93" s="10" t="s">
        <v>20</v>
      </c>
      <c r="I93" s="11">
        <v>6.3999999999997197</v>
      </c>
      <c r="J93" s="11">
        <v>1.8</v>
      </c>
      <c r="K93" s="11">
        <v>7.4000000000003601</v>
      </c>
      <c r="L93" s="11">
        <v>1.6000000000000201</v>
      </c>
    </row>
    <row r="94" spans="1:14" ht="15" hidden="1" customHeight="1">
      <c r="A94" s="6"/>
      <c r="B94" s="10" t="s">
        <v>21</v>
      </c>
      <c r="C94" s="11">
        <v>6.5848104744232696</v>
      </c>
      <c r="D94" s="11">
        <v>4.0000000263431499</v>
      </c>
      <c r="E94" s="11">
        <v>9.0000000112310197</v>
      </c>
      <c r="F94" s="11">
        <v>7.2000000000000304</v>
      </c>
      <c r="G94" s="11"/>
      <c r="H94" s="10" t="s">
        <v>21</v>
      </c>
      <c r="I94" s="11">
        <v>6.6628210114442199</v>
      </c>
      <c r="J94" s="11">
        <v>2.6999999917054298</v>
      </c>
      <c r="K94" s="11">
        <v>6.9999999999998099</v>
      </c>
      <c r="L94" s="11">
        <v>3.2000000014803498</v>
      </c>
    </row>
    <row r="95" spans="1:14" ht="15" hidden="1" customHeight="1">
      <c r="A95" s="6"/>
      <c r="B95" s="10" t="s">
        <v>30</v>
      </c>
      <c r="C95" s="11">
        <v>6.0171797171020902</v>
      </c>
      <c r="D95" s="11">
        <v>3.3999999999995598</v>
      </c>
      <c r="E95" s="11">
        <v>8.7000000000000792</v>
      </c>
      <c r="F95" s="11">
        <v>6.4999999999999902</v>
      </c>
      <c r="G95" s="1"/>
      <c r="H95" s="10" t="s">
        <v>30</v>
      </c>
      <c r="I95" s="11">
        <v>6.0000000000003597</v>
      </c>
      <c r="J95" s="11">
        <v>2.35564800458627</v>
      </c>
      <c r="K95" s="11">
        <v>6.4000000000004702</v>
      </c>
      <c r="L95" s="11">
        <v>2.9214644078316798</v>
      </c>
    </row>
    <row r="96" spans="1:14" ht="15" hidden="1" customHeight="1">
      <c r="A96" s="6"/>
      <c r="B96" s="10" t="s">
        <v>31</v>
      </c>
      <c r="C96" s="11">
        <v>4.6904544026369797</v>
      </c>
      <c r="D96" s="11">
        <v>4.89748182299705</v>
      </c>
      <c r="E96" s="11">
        <v>-1.49999999999995</v>
      </c>
      <c r="F96" s="11">
        <v>5.7499999999999396</v>
      </c>
      <c r="G96" s="1"/>
      <c r="H96" s="10" t="s">
        <v>31</v>
      </c>
      <c r="I96" s="11">
        <v>6.3000000000001304</v>
      </c>
      <c r="J96" s="11">
        <v>3.4654589808998701</v>
      </c>
      <c r="K96" s="11">
        <v>5.1319999999996302</v>
      </c>
      <c r="L96" s="11">
        <v>1.8000000000002001</v>
      </c>
    </row>
    <row r="97" spans="1:13" ht="15" hidden="1" customHeight="1">
      <c r="A97" s="6"/>
      <c r="B97" s="10" t="s">
        <v>32</v>
      </c>
      <c r="C97" s="11">
        <v>3.8557032712085699</v>
      </c>
      <c r="D97" s="11">
        <v>3.50000000000004</v>
      </c>
      <c r="E97" s="11">
        <v>-2.80000000000001</v>
      </c>
      <c r="F97" s="11">
        <v>5.0970327580347901</v>
      </c>
      <c r="G97" s="1"/>
      <c r="H97" s="10" t="s">
        <v>32</v>
      </c>
      <c r="I97" s="11">
        <v>4.8999999999997899</v>
      </c>
      <c r="J97" s="11">
        <v>2.7853333721914901</v>
      </c>
      <c r="K97" s="11">
        <v>4.4814577721335596</v>
      </c>
      <c r="L97" s="11">
        <v>2.1999999999999802</v>
      </c>
    </row>
    <row r="98" spans="1:13" ht="15" hidden="1" customHeight="1">
      <c r="A98" s="16"/>
      <c r="B98" s="3" t="s">
        <v>25</v>
      </c>
      <c r="C98" s="11">
        <v>4.1559471849427903</v>
      </c>
      <c r="D98" s="11">
        <v>4.9710379777474296</v>
      </c>
      <c r="E98" s="11">
        <v>-3.10000000000012</v>
      </c>
      <c r="F98" s="11">
        <v>5.4994493467229102</v>
      </c>
      <c r="G98" s="16"/>
      <c r="H98" s="3" t="s">
        <v>25</v>
      </c>
      <c r="I98" s="11">
        <v>5.2000000000003199</v>
      </c>
      <c r="J98" s="11">
        <v>3.2400000000000602</v>
      </c>
      <c r="K98" s="11">
        <v>4.6999999999996396</v>
      </c>
      <c r="L98" s="11">
        <v>3.25502457215465</v>
      </c>
      <c r="M98" s="1"/>
    </row>
    <row r="99" spans="1:13" ht="15" hidden="1" customHeight="1">
      <c r="A99" s="16"/>
      <c r="B99" s="3" t="s">
        <v>26</v>
      </c>
      <c r="C99" s="11">
        <v>5.4151795165969103</v>
      </c>
      <c r="D99" s="11">
        <v>4.5227159046014496</v>
      </c>
      <c r="E99" s="11">
        <v>-4.0999999999999899</v>
      </c>
      <c r="F99" s="11">
        <v>6.5322831098659302</v>
      </c>
      <c r="G99" s="16"/>
      <c r="H99" s="3" t="s">
        <v>26</v>
      </c>
      <c r="I99" s="11">
        <v>6.2999999999997298</v>
      </c>
      <c r="J99" s="11">
        <v>2.8399999999999301</v>
      </c>
      <c r="K99" s="11">
        <v>6.8999999999999098</v>
      </c>
      <c r="L99" s="11">
        <v>5.4795649999344898</v>
      </c>
      <c r="M99" s="1"/>
    </row>
    <row r="100" spans="1:13" ht="13.5" hidden="1" customHeight="1">
      <c r="A100" s="6">
        <v>2020</v>
      </c>
      <c r="B100" s="36" t="s">
        <v>15</v>
      </c>
      <c r="C100" s="11">
        <f>(C35/C22-1)*100</f>
        <v>5.2466461581293533</v>
      </c>
      <c r="D100" s="11">
        <f t="shared" ref="D100:F100" si="0">(D35/D22-1)*100</f>
        <v>5.2999999999996605</v>
      </c>
      <c r="E100" s="11">
        <f t="shared" si="0"/>
        <v>-5.8999999999999826</v>
      </c>
      <c r="F100" s="11">
        <f t="shared" si="0"/>
        <v>5.7789661418967242</v>
      </c>
      <c r="G100" s="6">
        <v>2020</v>
      </c>
      <c r="H100" s="36" t="s">
        <v>15</v>
      </c>
      <c r="I100" s="11">
        <v>6.5999999999997403</v>
      </c>
      <c r="J100" s="11">
        <v>2.54838485602078</v>
      </c>
      <c r="K100" s="11">
        <v>7.4499999999998003</v>
      </c>
      <c r="L100" s="11">
        <v>3.4170565200460499</v>
      </c>
      <c r="M100" s="1"/>
    </row>
    <row r="101" spans="1:13" ht="13.5" hidden="1" customHeight="1">
      <c r="A101" s="6"/>
      <c r="B101" s="17" t="s">
        <v>16</v>
      </c>
      <c r="C101" s="11">
        <f t="shared" ref="C101:F101" si="1">(C36/C23-1)*100</f>
        <v>4.8816939336507437</v>
      </c>
      <c r="D101" s="11">
        <f t="shared" si="1"/>
        <v>4.8928259298549381</v>
      </c>
      <c r="E101" s="11">
        <f t="shared" si="1"/>
        <v>-5.0344138307807151</v>
      </c>
      <c r="F101" s="11">
        <f t="shared" si="1"/>
        <v>4.2500000000000426</v>
      </c>
      <c r="G101" s="11"/>
      <c r="H101" s="17" t="s">
        <v>16</v>
      </c>
      <c r="I101" s="11">
        <v>6.8392739134566396</v>
      </c>
      <c r="J101" s="11">
        <v>2.1999999999999398</v>
      </c>
      <c r="K101" s="11">
        <v>6.9500000000001902</v>
      </c>
      <c r="L101" s="11">
        <v>4.2869289639702703</v>
      </c>
    </row>
    <row r="102" spans="1:13" ht="13.5" hidden="1" customHeight="1">
      <c r="A102" s="6"/>
      <c r="B102" s="17" t="s">
        <v>17</v>
      </c>
      <c r="C102" s="11">
        <f t="shared" ref="C102:F102" si="2">(C37/C24-1)*100</f>
        <v>-2.6928072579632145</v>
      </c>
      <c r="D102" s="11">
        <f t="shared" si="2"/>
        <v>1.9248856105779755</v>
      </c>
      <c r="E102" s="11">
        <f t="shared" si="2"/>
        <v>-4.7596106080590284</v>
      </c>
      <c r="F102" s="11">
        <f t="shared" si="2"/>
        <v>2.4999999999999689</v>
      </c>
      <c r="G102" s="11"/>
      <c r="H102" s="17" t="s">
        <v>17</v>
      </c>
      <c r="I102" s="11">
        <v>-3.4013026184621298</v>
      </c>
      <c r="J102" s="11">
        <v>-7.1999999999999202</v>
      </c>
      <c r="K102" s="11">
        <v>-3.6000000000002101</v>
      </c>
      <c r="L102" s="11">
        <v>0.90000000000018998</v>
      </c>
      <c r="M102" s="1"/>
    </row>
    <row r="103" spans="1:13" ht="13.5" hidden="1" customHeight="1">
      <c r="A103" s="6"/>
      <c r="B103" s="17" t="s">
        <v>18</v>
      </c>
      <c r="C103" s="11">
        <f t="shared" ref="C103:F103" si="3">(C38/C25-1)*100</f>
        <v>-26.334567172431001</v>
      </c>
      <c r="D103" s="11">
        <f t="shared" si="3"/>
        <v>-27.596150368136364</v>
      </c>
      <c r="E103" s="11">
        <f t="shared" si="3"/>
        <v>0.69008504537590998</v>
      </c>
      <c r="F103" s="11">
        <f t="shared" si="3"/>
        <v>-0.59505295544288739</v>
      </c>
      <c r="G103" s="11"/>
      <c r="H103" s="17" t="s">
        <v>18</v>
      </c>
      <c r="I103" s="11">
        <v>-25.418295555810101</v>
      </c>
      <c r="J103" s="11">
        <v>-38.593703576561502</v>
      </c>
      <c r="K103" s="11">
        <v>-39.363661131633698</v>
      </c>
      <c r="L103" s="11">
        <v>-45.175800154380397</v>
      </c>
      <c r="M103" s="1"/>
    </row>
    <row r="104" spans="1:13" ht="13.5" hidden="1" customHeight="1">
      <c r="A104" s="6"/>
      <c r="B104" s="17" t="s">
        <v>19</v>
      </c>
      <c r="C104" s="11">
        <f t="shared" ref="C104:F104" si="4">(C39/C26-1)*100</f>
        <v>-23.629074008652708</v>
      </c>
      <c r="D104" s="11">
        <f t="shared" si="4"/>
        <v>-16.708478464121988</v>
      </c>
      <c r="E104" s="11">
        <f t="shared" si="4"/>
        <v>-1.465342836257677</v>
      </c>
      <c r="F104" s="11">
        <f t="shared" si="4"/>
        <v>0.79832112668873911</v>
      </c>
      <c r="G104" s="11"/>
      <c r="H104" s="17" t="s">
        <v>19</v>
      </c>
      <c r="I104" s="11">
        <v>-18.099999999999898</v>
      </c>
      <c r="J104" s="11">
        <v>-26.4</v>
      </c>
      <c r="K104" s="11">
        <v>-41.800000000000203</v>
      </c>
      <c r="L104" s="11">
        <v>-13.2303327658085</v>
      </c>
    </row>
    <row r="105" spans="1:13" ht="13.5" hidden="1" customHeight="1">
      <c r="A105" s="6"/>
      <c r="B105" s="17" t="s">
        <v>33</v>
      </c>
      <c r="C105" s="11">
        <f t="shared" ref="C105:F105" si="5">(C40/C27-1)*100</f>
        <v>-8.7036371078877632</v>
      </c>
      <c r="D105" s="11">
        <f t="shared" si="5"/>
        <v>-8.3000000000000185</v>
      </c>
      <c r="E105" s="11">
        <f t="shared" si="5"/>
        <v>6.6000000000001613</v>
      </c>
      <c r="F105" s="11">
        <f t="shared" si="5"/>
        <v>4.1835198038367771</v>
      </c>
      <c r="G105" s="11"/>
      <c r="H105" s="17" t="s">
        <v>33</v>
      </c>
      <c r="I105" s="11">
        <v>-2.2257218359669202</v>
      </c>
      <c r="J105" s="11">
        <v>-4.9537836218041598</v>
      </c>
      <c r="K105" s="11">
        <v>-21.700000000000198</v>
      </c>
      <c r="L105" s="11">
        <v>-3.3601957265879698</v>
      </c>
    </row>
    <row r="106" spans="1:13" ht="13.5" hidden="1" customHeight="1">
      <c r="A106" s="6"/>
      <c r="B106" s="17" t="s">
        <v>34</v>
      </c>
      <c r="C106" s="11">
        <f t="shared" ref="C106:F106" si="6">(C41/C28-1)*100</f>
        <v>-4.4910116630990977</v>
      </c>
      <c r="D106" s="11">
        <f t="shared" si="6"/>
        <v>-8.9149177164317255</v>
      </c>
      <c r="E106" s="11">
        <f t="shared" si="6"/>
        <v>3.4374216642774513</v>
      </c>
      <c r="F106" s="11">
        <f t="shared" si="6"/>
        <v>3.6311637393646068</v>
      </c>
      <c r="G106" s="11"/>
      <c r="H106" s="17" t="s">
        <v>34</v>
      </c>
      <c r="I106" s="11">
        <v>4.7508399811345701</v>
      </c>
      <c r="J106" s="11">
        <v>-1.14036734984776</v>
      </c>
      <c r="K106" s="11">
        <v>-15.3000000000001</v>
      </c>
      <c r="L106" s="11">
        <v>4.3068735734043804</v>
      </c>
    </row>
    <row r="107" spans="1:13" ht="13.5" hidden="1" customHeight="1">
      <c r="A107" s="10"/>
      <c r="B107" s="17" t="s">
        <v>30</v>
      </c>
      <c r="C107" s="11">
        <f t="shared" ref="C107:F107" si="7">(C42/C29-1)*100</f>
        <v>-3.8812646929948791</v>
      </c>
      <c r="D107" s="11">
        <f t="shared" si="7"/>
        <v>-6.2010747808876605</v>
      </c>
      <c r="E107" s="11">
        <f t="shared" si="7"/>
        <v>3.0497893123572428</v>
      </c>
      <c r="F107" s="11">
        <f t="shared" si="7"/>
        <v>3.8249087149026195</v>
      </c>
      <c r="G107" s="11"/>
      <c r="H107" s="17" t="s">
        <v>30</v>
      </c>
      <c r="I107" s="11">
        <v>2.9136911428548502</v>
      </c>
      <c r="J107" s="11">
        <v>1.13845313625072</v>
      </c>
      <c r="K107" s="11">
        <v>-13.5078371944448</v>
      </c>
      <c r="L107" s="11">
        <v>6.8705990191782398</v>
      </c>
    </row>
    <row r="108" spans="1:13" ht="13.5" hidden="1" customHeight="1">
      <c r="A108" s="10"/>
      <c r="B108" s="17" t="s">
        <v>23</v>
      </c>
      <c r="C108" s="11">
        <f t="shared" ref="C108:F108" si="8">(C43/C30-1)*100</f>
        <v>-4.2305603069937137</v>
      </c>
      <c r="D108" s="11">
        <f t="shared" si="8"/>
        <v>-8.2861326959076891</v>
      </c>
      <c r="E108" s="11">
        <f t="shared" si="8"/>
        <v>1.1443047089562786</v>
      </c>
      <c r="F108" s="11">
        <f t="shared" si="8"/>
        <v>4.2190637285870913</v>
      </c>
      <c r="G108" s="11"/>
      <c r="H108" s="17" t="s">
        <v>23</v>
      </c>
      <c r="I108" s="11">
        <v>3.4022334621761599</v>
      </c>
      <c r="J108" s="11">
        <v>1.9014676457377999</v>
      </c>
      <c r="K108" s="11">
        <v>-14.163980818893799</v>
      </c>
      <c r="L108" s="11">
        <v>5.1524084749975598</v>
      </c>
    </row>
    <row r="109" spans="1:13" ht="13.5" hidden="1" customHeight="1">
      <c r="A109" s="6"/>
      <c r="B109" s="17" t="s">
        <v>24</v>
      </c>
      <c r="C109" s="11">
        <f t="shared" ref="C109:F109" si="9">(C44/C31-1)*100</f>
        <v>-0.89838064274037066</v>
      </c>
      <c r="D109" s="11">
        <f t="shared" si="9"/>
        <v>-3.6016281676833573</v>
      </c>
      <c r="E109" s="11">
        <f t="shared" si="9"/>
        <v>0.79085883975138493</v>
      </c>
      <c r="F109" s="11">
        <f t="shared" si="9"/>
        <v>3.7950402099114378</v>
      </c>
      <c r="G109" s="1"/>
      <c r="H109" s="17" t="s">
        <v>24</v>
      </c>
      <c r="I109" s="11">
        <v>3.1465634022397801</v>
      </c>
      <c r="J109" s="11">
        <v>1.71480524100736</v>
      </c>
      <c r="K109" s="11">
        <v>-6.0698029351285401</v>
      </c>
      <c r="L109" s="11">
        <v>6.3305027306765904</v>
      </c>
    </row>
    <row r="110" spans="1:13" ht="13.5" hidden="1" customHeight="1">
      <c r="A110" s="16"/>
      <c r="B110" s="17" t="s">
        <v>25</v>
      </c>
      <c r="C110" s="11">
        <f t="shared" ref="C110:F110" si="10">(C45/C32-1)*100</f>
        <v>-0.74501623259952687</v>
      </c>
      <c r="D110" s="11">
        <f t="shared" si="10"/>
        <v>-6.5686512904917667</v>
      </c>
      <c r="E110" s="11">
        <f t="shared" si="10"/>
        <v>2.276932717826341</v>
      </c>
      <c r="F110" s="11">
        <f t="shared" si="10"/>
        <v>4.6614692570976946</v>
      </c>
      <c r="G110" s="16"/>
      <c r="H110" s="17" t="s">
        <v>25</v>
      </c>
      <c r="I110" s="11">
        <v>3.6369734044227702</v>
      </c>
      <c r="J110" s="11">
        <v>2.8576127966140299</v>
      </c>
      <c r="K110" s="11">
        <v>-6.8443041959295501</v>
      </c>
      <c r="L110" s="11">
        <v>8.6778061636477108</v>
      </c>
    </row>
    <row r="111" spans="1:13" ht="13.5" hidden="1" customHeight="1">
      <c r="A111" s="6"/>
      <c r="B111" s="17" t="s">
        <v>26</v>
      </c>
      <c r="C111" s="11">
        <f t="shared" ref="C111:F111" si="11">(C46/C33-1)*100</f>
        <v>-0.5603462556573291</v>
      </c>
      <c r="D111" s="11">
        <f t="shared" si="11"/>
        <v>-6.3747168839692447</v>
      </c>
      <c r="E111" s="11">
        <f t="shared" si="11"/>
        <v>1.2626279582441891</v>
      </c>
      <c r="F111" s="11">
        <f t="shared" si="11"/>
        <v>5.1000000000002155</v>
      </c>
      <c r="G111" s="6"/>
      <c r="H111" s="17" t="s">
        <v>26</v>
      </c>
      <c r="I111" s="11">
        <v>3.8999999999999702</v>
      </c>
      <c r="J111" s="11">
        <v>3.2462913555730402</v>
      </c>
      <c r="K111" s="11">
        <v>-6.4272962463027401</v>
      </c>
      <c r="L111" s="11">
        <v>8.9615573401049993</v>
      </c>
    </row>
    <row r="112" spans="1:13" ht="4.5" customHeight="1">
      <c r="A112" s="6"/>
      <c r="B112" s="17"/>
      <c r="C112" s="11"/>
      <c r="D112" s="11"/>
      <c r="E112" s="11"/>
      <c r="F112" s="11"/>
      <c r="G112" s="6"/>
      <c r="H112" s="17"/>
      <c r="I112" s="11"/>
      <c r="J112" s="11"/>
      <c r="K112" s="11"/>
      <c r="L112" s="11"/>
    </row>
    <row r="113" spans="1:12" ht="13.5" customHeight="1">
      <c r="A113" s="6">
        <v>2021</v>
      </c>
      <c r="B113" s="36" t="s">
        <v>15</v>
      </c>
      <c r="C113" s="15">
        <f>(C48/C35-1)*100</f>
        <v>-0.38898168500202113</v>
      </c>
      <c r="D113" s="15">
        <f t="shared" ref="D113:F113" si="12">(D48/D35-1)*100</f>
        <v>-4.6953638652107887</v>
      </c>
      <c r="E113" s="15">
        <f t="shared" si="12"/>
        <v>-5.9831025098825315</v>
      </c>
      <c r="F113" s="15">
        <f t="shared" si="12"/>
        <v>4.898696057691132</v>
      </c>
      <c r="G113" s="6">
        <v>2021</v>
      </c>
      <c r="H113" s="36" t="s">
        <v>15</v>
      </c>
      <c r="I113" s="11">
        <f>(I48/I35-1)*100</f>
        <v>4.2378750872336113</v>
      </c>
      <c r="J113" s="11">
        <f t="shared" ref="J113:L113" si="13">(J48/J35-1)*100</f>
        <v>2.688014462255417</v>
      </c>
      <c r="K113" s="11">
        <f t="shared" si="13"/>
        <v>-4.8999999999999266</v>
      </c>
      <c r="L113" s="11">
        <f t="shared" si="13"/>
        <v>7.4701507116861077</v>
      </c>
    </row>
    <row r="114" spans="1:12" ht="13.5" customHeight="1">
      <c r="A114" s="6"/>
      <c r="B114" s="17" t="s">
        <v>16</v>
      </c>
      <c r="C114" s="15">
        <f t="shared" ref="C114:F114" si="14">(C49/C36-1)*100</f>
        <v>-5.6043225094037918E-2</v>
      </c>
      <c r="D114" s="15">
        <f t="shared" si="14"/>
        <v>-5.1043916812663408</v>
      </c>
      <c r="E114" s="15">
        <f t="shared" si="14"/>
        <v>-1.9872001492875491</v>
      </c>
      <c r="F114" s="15">
        <f t="shared" si="14"/>
        <v>5.4178735954694579</v>
      </c>
      <c r="G114" s="6"/>
      <c r="H114" s="17" t="s">
        <v>16</v>
      </c>
      <c r="I114" s="11">
        <f t="shared" ref="I114:L114" si="15">(I49/I36-1)*100</f>
        <v>3.3999999999995589</v>
      </c>
      <c r="J114" s="11">
        <f t="shared" si="15"/>
        <v>2.5327749732131366</v>
      </c>
      <c r="K114" s="11">
        <f t="shared" si="15"/>
        <v>-4.3405210297645986</v>
      </c>
      <c r="L114" s="11">
        <f t="shared" si="15"/>
        <v>6.375402497019178</v>
      </c>
    </row>
    <row r="115" spans="1:12" ht="13.5" customHeight="1">
      <c r="A115" s="16"/>
      <c r="B115" s="17" t="s">
        <v>27</v>
      </c>
      <c r="C115" s="15">
        <f t="shared" ref="C115:F115" si="16">(C50/C37-1)*100</f>
        <v>1.8372674060052496</v>
      </c>
      <c r="D115" s="15">
        <f t="shared" si="16"/>
        <v>-2.2746365865326745</v>
      </c>
      <c r="E115" s="15">
        <f t="shared" si="16"/>
        <v>3.5698994273412721</v>
      </c>
      <c r="F115" s="15">
        <f t="shared" si="16"/>
        <v>6.4889554598443366</v>
      </c>
      <c r="G115" s="16"/>
      <c r="H115" s="17" t="s">
        <v>27</v>
      </c>
      <c r="I115" s="11">
        <f t="shared" ref="I115:L115" si="17">(I50/I37-1)*100</f>
        <v>4.535979972017179</v>
      </c>
      <c r="J115" s="11">
        <f t="shared" si="17"/>
        <v>4.936467078476614</v>
      </c>
      <c r="K115" s="11">
        <f t="shared" si="17"/>
        <v>-2.4647149733377671</v>
      </c>
      <c r="L115" s="11">
        <f t="shared" si="17"/>
        <v>7.7560930894590596</v>
      </c>
    </row>
    <row r="116" spans="1:12" ht="13.5" customHeight="1">
      <c r="A116" s="16"/>
      <c r="B116" s="17" t="s">
        <v>18</v>
      </c>
      <c r="C116" s="15">
        <f t="shared" ref="C116:F116" si="18">(C51/C38-1)*100</f>
        <v>40.485070449702398</v>
      </c>
      <c r="D116" s="15">
        <f t="shared" si="18"/>
        <v>37.750255219853088</v>
      </c>
      <c r="E116" s="15">
        <f t="shared" si="18"/>
        <v>6.6737773249470722</v>
      </c>
      <c r="F116" s="15">
        <f t="shared" si="18"/>
        <v>9.8707761801223306</v>
      </c>
      <c r="G116" s="16"/>
      <c r="H116" s="17" t="s">
        <v>18</v>
      </c>
      <c r="I116" s="11">
        <f t="shared" ref="I116:L116" si="19">(I51/I38-1)*100</f>
        <v>35.806058676309775</v>
      </c>
      <c r="J116" s="11">
        <f t="shared" si="19"/>
        <v>55.285908259567009</v>
      </c>
      <c r="K116" s="11">
        <f t="shared" si="19"/>
        <v>69.131172957461828</v>
      </c>
      <c r="L116" s="11">
        <f t="shared" si="19"/>
        <v>106.13167281780056</v>
      </c>
    </row>
    <row r="117" spans="1:12" ht="13.5" customHeight="1">
      <c r="A117" s="16"/>
      <c r="B117" s="17" t="s">
        <v>35</v>
      </c>
      <c r="C117" s="15">
        <f t="shared" ref="C117:F117" si="20">(C52/C39-1)*100</f>
        <v>30.916822124211585</v>
      </c>
      <c r="D117" s="15">
        <f t="shared" si="20"/>
        <v>10.7213751413898</v>
      </c>
      <c r="E117" s="15">
        <f t="shared" si="20"/>
        <v>9.7972628576872047</v>
      </c>
      <c r="F117" s="15">
        <f t="shared" si="20"/>
        <v>6.3140705435576372</v>
      </c>
      <c r="G117" s="16"/>
      <c r="H117" s="17" t="s">
        <v>35</v>
      </c>
      <c r="I117" s="11">
        <f t="shared" ref="I117:L117" si="21">(I52/I39-1)*100</f>
        <v>14.343455320039977</v>
      </c>
      <c r="J117" s="11">
        <f t="shared" si="21"/>
        <v>27.910670286051698</v>
      </c>
      <c r="K117" s="11">
        <f t="shared" si="21"/>
        <v>70.478333168456061</v>
      </c>
      <c r="L117" s="11">
        <f t="shared" si="21"/>
        <v>25.856925573282872</v>
      </c>
    </row>
    <row r="118" spans="1:12" ht="13.5" customHeight="1">
      <c r="A118" s="16"/>
      <c r="B118" s="17" t="s">
        <v>36</v>
      </c>
      <c r="C118" s="15">
        <f t="shared" ref="C118:F118" si="22">(C53/C40-1)*100</f>
        <v>3.5755958375701891</v>
      </c>
      <c r="D118" s="15">
        <f t="shared" si="22"/>
        <v>-22.497729258962561</v>
      </c>
      <c r="E118" s="15">
        <f t="shared" si="22"/>
        <v>2.8838138972675287</v>
      </c>
      <c r="F118" s="15">
        <f t="shared" si="22"/>
        <v>-1.8581726675393262</v>
      </c>
      <c r="G118" s="16"/>
      <c r="H118" s="17" t="s">
        <v>36</v>
      </c>
      <c r="I118" s="11">
        <f t="shared" ref="I118:L118" si="23">(I53/I40-1)*100</f>
        <v>-9.150768490127648</v>
      </c>
      <c r="J118" s="11">
        <f t="shared" si="23"/>
        <v>-3.5503459035248985</v>
      </c>
      <c r="K118" s="11">
        <f t="shared" si="23"/>
        <v>17.205000275846729</v>
      </c>
      <c r="L118" s="11">
        <f t="shared" si="23"/>
        <v>10.752348561571988</v>
      </c>
    </row>
    <row r="119" spans="1:12" ht="13.5" customHeight="1">
      <c r="A119" s="16"/>
      <c r="B119" s="17" t="s">
        <v>34</v>
      </c>
      <c r="C119" s="15">
        <f t="shared" ref="C119:F119" si="24">(C54/C41-1)*100</f>
        <v>-1.054334706590998</v>
      </c>
      <c r="D119" s="15">
        <f t="shared" si="24"/>
        <v>-22.110750799742917</v>
      </c>
      <c r="E119" s="15">
        <f t="shared" si="24"/>
        <v>4.8016665743304987</v>
      </c>
      <c r="F119" s="15">
        <f t="shared" si="24"/>
        <v>1.799757070511987</v>
      </c>
      <c r="G119" s="16"/>
      <c r="H119" s="17" t="s">
        <v>34</v>
      </c>
      <c r="I119" s="11">
        <f t="shared" ref="I119:L119" si="25">(I54/I41-1)*100</f>
        <v>-12.099999999999989</v>
      </c>
      <c r="J119" s="11">
        <f t="shared" si="25"/>
        <v>-10.413746521416979</v>
      </c>
      <c r="K119" s="11">
        <f t="shared" si="25"/>
        <v>5.7188909545377475</v>
      </c>
      <c r="L119" s="11">
        <f t="shared" si="25"/>
        <v>-1.1860520057234258</v>
      </c>
    </row>
    <row r="120" spans="1:12" ht="13.5" customHeight="1">
      <c r="A120" s="88"/>
      <c r="B120" s="17" t="s">
        <v>22</v>
      </c>
      <c r="C120" s="15">
        <f t="shared" ref="C120:F120" si="26">(C55/C42-1)*100</f>
        <v>-6.4302660156256852E-2</v>
      </c>
      <c r="D120" s="15">
        <f t="shared" si="26"/>
        <v>-19.388560768493114</v>
      </c>
      <c r="E120" s="15">
        <f t="shared" si="26"/>
        <v>3.8657397328741405</v>
      </c>
      <c r="F120" s="15">
        <f t="shared" si="26"/>
        <v>3.3732940028389224</v>
      </c>
      <c r="G120" s="88"/>
      <c r="H120" s="17" t="s">
        <v>22</v>
      </c>
      <c r="I120" s="11">
        <f t="shared" ref="I120:L120" si="27">(I55/I42-1)*100</f>
        <v>-9.6976085900563938</v>
      </c>
      <c r="J120" s="11">
        <f t="shared" si="27"/>
        <v>-6.7304477651326629</v>
      </c>
      <c r="K120" s="11">
        <f t="shared" si="27"/>
        <v>5.1000000000000156</v>
      </c>
      <c r="L120" s="11">
        <f t="shared" si="27"/>
        <v>0.3023981784886498</v>
      </c>
    </row>
    <row r="121" spans="1:12" ht="13.5" customHeight="1">
      <c r="A121" s="88"/>
      <c r="B121" s="17" t="s">
        <v>23</v>
      </c>
      <c r="C121" s="15">
        <f t="shared" ref="C121:F124" si="28">(C56/C43-1)*100</f>
        <v>0.8849798379638063</v>
      </c>
      <c r="D121" s="15">
        <f t="shared" si="28"/>
        <v>-14.277367781341555</v>
      </c>
      <c r="E121" s="15">
        <f t="shared" si="28"/>
        <v>8.6494238187961869</v>
      </c>
      <c r="F121" s="15">
        <f t="shared" si="28"/>
        <v>6.2938910953950655</v>
      </c>
      <c r="G121" s="88"/>
      <c r="H121" s="17" t="s">
        <v>23</v>
      </c>
      <c r="I121" s="11">
        <f t="shared" ref="I121:L124" si="29">(I56/I43-1)*100</f>
        <v>-8.7244684173621074</v>
      </c>
      <c r="J121" s="11">
        <f t="shared" si="29"/>
        <v>-3.6672565307303229</v>
      </c>
      <c r="K121" s="11">
        <f t="shared" si="29"/>
        <v>3.6662952094512757</v>
      </c>
      <c r="L121" s="11">
        <f t="shared" si="29"/>
        <v>0.13137716383160303</v>
      </c>
    </row>
    <row r="122" spans="1:12" ht="13.5" customHeight="1">
      <c r="A122" s="88"/>
      <c r="B122" s="17" t="s">
        <v>24</v>
      </c>
      <c r="C122" s="15">
        <f t="shared" si="28"/>
        <v>4.4485743875948058</v>
      </c>
      <c r="D122" s="15">
        <f t="shared" si="28"/>
        <v>-6.9402492608652722</v>
      </c>
      <c r="E122" s="15">
        <f t="shared" si="28"/>
        <v>13.121375064574114</v>
      </c>
      <c r="F122" s="15">
        <f t="shared" si="28"/>
        <v>10.621031043372353</v>
      </c>
      <c r="G122" s="88"/>
      <c r="H122" s="17" t="s">
        <v>24</v>
      </c>
      <c r="I122" s="11">
        <f t="shared" si="29"/>
        <v>-2.6107824334090313</v>
      </c>
      <c r="J122" s="11">
        <f t="shared" si="29"/>
        <v>0.21716645092029196</v>
      </c>
      <c r="K122" s="11">
        <f t="shared" si="29"/>
        <v>5.0610234542107557</v>
      </c>
      <c r="L122" s="11">
        <f t="shared" si="29"/>
        <v>2.50091528266283</v>
      </c>
    </row>
    <row r="123" spans="1:12" ht="15">
      <c r="A123" s="6"/>
      <c r="B123" s="18" t="s">
        <v>25</v>
      </c>
      <c r="C123" s="15">
        <f t="shared" si="28"/>
        <v>6.7607842279572283</v>
      </c>
      <c r="D123" s="15">
        <f t="shared" si="28"/>
        <v>-2.1393798258260599</v>
      </c>
      <c r="E123" s="15">
        <f t="shared" si="28"/>
        <v>15.490581479566901</v>
      </c>
      <c r="F123" s="15">
        <f t="shared" si="28"/>
        <v>11.17547359929867</v>
      </c>
      <c r="G123" s="6"/>
      <c r="H123" s="18" t="s">
        <v>25</v>
      </c>
      <c r="I123" s="11">
        <f t="shared" si="29"/>
        <v>1.0992897861784812</v>
      </c>
      <c r="J123" s="11">
        <f t="shared" si="29"/>
        <v>2.4239061237642412</v>
      </c>
      <c r="K123" s="11">
        <f t="shared" si="29"/>
        <v>7.5705755536088937</v>
      </c>
      <c r="L123" s="11">
        <f t="shared" si="29"/>
        <v>1.8449873219346102</v>
      </c>
    </row>
    <row r="124" spans="1:12" ht="15">
      <c r="A124" s="6"/>
      <c r="B124" s="10" t="s">
        <v>26</v>
      </c>
      <c r="C124" s="15">
        <f t="shared" si="28"/>
        <v>4.1483495053947106</v>
      </c>
      <c r="D124" s="15">
        <f t="shared" si="28"/>
        <v>0.40719150119636893</v>
      </c>
      <c r="E124" s="15">
        <f t="shared" si="28"/>
        <v>14.723726425795402</v>
      </c>
      <c r="F124" s="15">
        <f t="shared" si="28"/>
        <v>8.0598654009849788</v>
      </c>
      <c r="G124" s="6"/>
      <c r="H124" s="10" t="s">
        <v>26</v>
      </c>
      <c r="I124" s="11">
        <f t="shared" si="29"/>
        <v>1.6999999999995907</v>
      </c>
      <c r="J124" s="11">
        <f t="shared" si="29"/>
        <v>1.6670740464738154</v>
      </c>
      <c r="K124" s="11">
        <f t="shared" si="29"/>
        <v>2.3417661478747798</v>
      </c>
      <c r="L124" s="11">
        <f t="shared" si="29"/>
        <v>2.9277877989621004</v>
      </c>
    </row>
    <row r="125" spans="1:12" ht="15">
      <c r="A125" s="6"/>
      <c r="B125" s="10"/>
      <c r="C125" s="15"/>
      <c r="D125" s="15"/>
      <c r="E125" s="15"/>
      <c r="F125" s="15"/>
      <c r="G125" s="6"/>
      <c r="H125" s="10"/>
      <c r="I125" s="11"/>
      <c r="J125" s="11"/>
      <c r="K125" s="11"/>
      <c r="L125" s="11"/>
    </row>
    <row r="126" spans="1:12" ht="13.5" customHeight="1">
      <c r="A126" s="6">
        <v>2022</v>
      </c>
      <c r="B126" s="110" t="s">
        <v>145</v>
      </c>
      <c r="C126" s="15">
        <f>(C61/C48-1)*100</f>
        <v>5.7128380236439069</v>
      </c>
      <c r="D126" s="15">
        <f t="shared" ref="D126:F126" si="30">(D61/D48-1)*100</f>
        <v>2.5999999934244178</v>
      </c>
      <c r="E126" s="15">
        <f t="shared" si="30"/>
        <v>15.268085203522851</v>
      </c>
      <c r="F126" s="15">
        <f t="shared" si="30"/>
        <v>9.4703306367793552</v>
      </c>
      <c r="G126" s="6">
        <v>2022</v>
      </c>
      <c r="H126" s="110" t="s">
        <v>145</v>
      </c>
      <c r="I126" s="11">
        <f>(I61/I48-1)*100</f>
        <v>1.9477522719440366</v>
      </c>
      <c r="J126" s="11">
        <f t="shared" ref="J126:L126" si="31">(J61/J48-1)*100</f>
        <v>2.3356979189812499</v>
      </c>
      <c r="K126" s="11">
        <f t="shared" si="31"/>
        <v>5.181649843805447</v>
      </c>
      <c r="L126" s="11">
        <f t="shared" si="31"/>
        <v>2.6507543736721928</v>
      </c>
    </row>
    <row r="127" spans="1:12" ht="13.5" customHeight="1">
      <c r="A127" s="6"/>
      <c r="B127" s="111" t="s">
        <v>146</v>
      </c>
      <c r="C127" s="15">
        <f t="shared" ref="C127:F127" si="32">(C62/C49-1)*100</f>
        <v>6.2270292977598007</v>
      </c>
      <c r="D127" s="15">
        <f t="shared" si="32"/>
        <v>3.8677330562628454</v>
      </c>
      <c r="E127" s="15">
        <f t="shared" si="32"/>
        <v>15.853391571156973</v>
      </c>
      <c r="F127" s="15">
        <f t="shared" si="32"/>
        <v>9.1997264524322997</v>
      </c>
      <c r="G127" s="6"/>
      <c r="H127" s="111" t="s">
        <v>146</v>
      </c>
      <c r="I127" s="11">
        <f t="shared" ref="I127:L127" si="33">(I62/I49-1)*100</f>
        <v>2.6000000016961788</v>
      </c>
      <c r="J127" s="11">
        <f t="shared" si="33"/>
        <v>2.0900135558908461</v>
      </c>
      <c r="K127" s="11">
        <f t="shared" si="33"/>
        <v>5.9566678328583089</v>
      </c>
      <c r="L127" s="11">
        <f t="shared" si="33"/>
        <v>3.4000000298222144</v>
      </c>
    </row>
    <row r="128" spans="1:12" ht="13.5" hidden="1" customHeight="1">
      <c r="A128" s="16"/>
      <c r="B128" s="17" t="s">
        <v>27</v>
      </c>
      <c r="C128" s="15">
        <f t="shared" ref="C128:F128" si="34">(C63/C50-1)*100</f>
        <v>-100</v>
      </c>
      <c r="D128" s="15">
        <f t="shared" si="34"/>
        <v>-100</v>
      </c>
      <c r="E128" s="15">
        <f t="shared" si="34"/>
        <v>-100</v>
      </c>
      <c r="F128" s="15">
        <f t="shared" si="34"/>
        <v>-100</v>
      </c>
      <c r="G128" s="16"/>
      <c r="H128" s="17" t="s">
        <v>27</v>
      </c>
      <c r="I128" s="11">
        <f t="shared" ref="I128:L128" si="35">(I63/I50-1)*100</f>
        <v>-100</v>
      </c>
      <c r="J128" s="11">
        <f t="shared" si="35"/>
        <v>-100</v>
      </c>
      <c r="K128" s="11">
        <f t="shared" si="35"/>
        <v>-100</v>
      </c>
      <c r="L128" s="11">
        <f t="shared" si="35"/>
        <v>-100</v>
      </c>
    </row>
    <row r="129" spans="1:12" ht="13.5" hidden="1" customHeight="1">
      <c r="A129" s="16"/>
      <c r="B129" s="17" t="s">
        <v>18</v>
      </c>
      <c r="C129" s="15">
        <f t="shared" ref="C129:F129" si="36">(C64/C51-1)*100</f>
        <v>-100</v>
      </c>
      <c r="D129" s="15">
        <f t="shared" si="36"/>
        <v>-100</v>
      </c>
      <c r="E129" s="15">
        <f t="shared" si="36"/>
        <v>-100</v>
      </c>
      <c r="F129" s="15">
        <f t="shared" si="36"/>
        <v>-100</v>
      </c>
      <c r="G129" s="16"/>
      <c r="H129" s="17" t="s">
        <v>18</v>
      </c>
      <c r="I129" s="11">
        <f t="shared" ref="I129:L129" si="37">(I64/I51-1)*100</f>
        <v>-100</v>
      </c>
      <c r="J129" s="11">
        <f t="shared" si="37"/>
        <v>-100</v>
      </c>
      <c r="K129" s="11">
        <f t="shared" si="37"/>
        <v>-100</v>
      </c>
      <c r="L129" s="11">
        <f t="shared" si="37"/>
        <v>-100</v>
      </c>
    </row>
    <row r="130" spans="1:12" ht="13.5" hidden="1" customHeight="1">
      <c r="A130" s="16"/>
      <c r="B130" s="17" t="s">
        <v>35</v>
      </c>
      <c r="C130" s="15">
        <f t="shared" ref="C130:F130" si="38">(C65/C52-1)*100</f>
        <v>-100</v>
      </c>
      <c r="D130" s="15">
        <f t="shared" si="38"/>
        <v>-100</v>
      </c>
      <c r="E130" s="15">
        <f t="shared" si="38"/>
        <v>-100</v>
      </c>
      <c r="F130" s="15">
        <f t="shared" si="38"/>
        <v>-100</v>
      </c>
      <c r="G130" s="16"/>
      <c r="H130" s="17" t="s">
        <v>35</v>
      </c>
      <c r="I130" s="11">
        <f t="shared" ref="I130:L130" si="39">(I65/I52-1)*100</f>
        <v>-100</v>
      </c>
      <c r="J130" s="11">
        <f t="shared" si="39"/>
        <v>-100</v>
      </c>
      <c r="K130" s="11">
        <f t="shared" si="39"/>
        <v>-100</v>
      </c>
      <c r="L130" s="11">
        <f t="shared" si="39"/>
        <v>-100</v>
      </c>
    </row>
    <row r="131" spans="1:12" ht="13.5" hidden="1" customHeight="1">
      <c r="A131" s="16"/>
      <c r="B131" s="17" t="s">
        <v>36</v>
      </c>
      <c r="C131" s="15">
        <f t="shared" ref="C131:F131" si="40">(C66/C53-1)*100</f>
        <v>-100</v>
      </c>
      <c r="D131" s="15">
        <f t="shared" si="40"/>
        <v>-100</v>
      </c>
      <c r="E131" s="15">
        <f t="shared" si="40"/>
        <v>-100</v>
      </c>
      <c r="F131" s="15">
        <f t="shared" si="40"/>
        <v>-100</v>
      </c>
      <c r="G131" s="16"/>
      <c r="H131" s="17" t="s">
        <v>36</v>
      </c>
      <c r="I131" s="11">
        <f t="shared" ref="I131:L131" si="41">(I66/I53-1)*100</f>
        <v>-100</v>
      </c>
      <c r="J131" s="11">
        <f t="shared" si="41"/>
        <v>-100</v>
      </c>
      <c r="K131" s="11">
        <f t="shared" si="41"/>
        <v>-100</v>
      </c>
      <c r="L131" s="11">
        <f t="shared" si="41"/>
        <v>-100</v>
      </c>
    </row>
    <row r="132" spans="1:12" ht="13.5" hidden="1" customHeight="1">
      <c r="A132" s="16"/>
      <c r="B132" s="17" t="s">
        <v>34</v>
      </c>
      <c r="C132" s="15">
        <f t="shared" ref="C132:F132" si="42">(C67/C54-1)*100</f>
        <v>-100</v>
      </c>
      <c r="D132" s="15">
        <f t="shared" si="42"/>
        <v>-100</v>
      </c>
      <c r="E132" s="15">
        <f t="shared" si="42"/>
        <v>-100</v>
      </c>
      <c r="F132" s="15">
        <f t="shared" si="42"/>
        <v>-100</v>
      </c>
      <c r="G132" s="16"/>
      <c r="H132" s="17" t="s">
        <v>34</v>
      </c>
      <c r="I132" s="11">
        <f t="shared" ref="I132:L132" si="43">(I67/I54-1)*100</f>
        <v>-100</v>
      </c>
      <c r="J132" s="11">
        <f t="shared" si="43"/>
        <v>-100</v>
      </c>
      <c r="K132" s="11">
        <f t="shared" si="43"/>
        <v>-100</v>
      </c>
      <c r="L132" s="11">
        <f t="shared" si="43"/>
        <v>-100</v>
      </c>
    </row>
    <row r="133" spans="1:12" ht="13.5" hidden="1" customHeight="1">
      <c r="A133" s="88"/>
      <c r="B133" s="17" t="s">
        <v>22</v>
      </c>
      <c r="C133" s="15">
        <f t="shared" ref="C133:F133" si="44">(C68/C55-1)*100</f>
        <v>-100</v>
      </c>
      <c r="D133" s="15">
        <f t="shared" si="44"/>
        <v>-100</v>
      </c>
      <c r="E133" s="15">
        <f t="shared" si="44"/>
        <v>-100</v>
      </c>
      <c r="F133" s="15">
        <f t="shared" si="44"/>
        <v>-100</v>
      </c>
      <c r="G133" s="88"/>
      <c r="H133" s="17" t="s">
        <v>22</v>
      </c>
      <c r="I133" s="11">
        <f t="shared" ref="I133:L133" si="45">(I68/I55-1)*100</f>
        <v>-100</v>
      </c>
      <c r="J133" s="11">
        <f t="shared" si="45"/>
        <v>-100</v>
      </c>
      <c r="K133" s="11">
        <f t="shared" si="45"/>
        <v>-100</v>
      </c>
      <c r="L133" s="11">
        <f t="shared" si="45"/>
        <v>-100</v>
      </c>
    </row>
    <row r="134" spans="1:12" ht="13.5" hidden="1" customHeight="1">
      <c r="A134" s="88"/>
      <c r="B134" s="17" t="s">
        <v>23</v>
      </c>
      <c r="C134" s="15">
        <f t="shared" ref="C134:F134" si="46">(C69/C56-1)*100</f>
        <v>-100</v>
      </c>
      <c r="D134" s="15">
        <f t="shared" si="46"/>
        <v>-100</v>
      </c>
      <c r="E134" s="15">
        <f t="shared" si="46"/>
        <v>-100</v>
      </c>
      <c r="F134" s="15">
        <f t="shared" si="46"/>
        <v>-100</v>
      </c>
      <c r="G134" s="88"/>
      <c r="H134" s="17" t="s">
        <v>23</v>
      </c>
      <c r="I134" s="11">
        <f t="shared" ref="I134:L134" si="47">(I69/I56-1)*100</f>
        <v>-100</v>
      </c>
      <c r="J134" s="11">
        <f t="shared" si="47"/>
        <v>-100</v>
      </c>
      <c r="K134" s="11">
        <f t="shared" si="47"/>
        <v>-100</v>
      </c>
      <c r="L134" s="11">
        <f t="shared" si="47"/>
        <v>-100</v>
      </c>
    </row>
    <row r="135" spans="1:12" ht="13.5" hidden="1" customHeight="1">
      <c r="A135" s="88"/>
      <c r="B135" s="17" t="s">
        <v>24</v>
      </c>
      <c r="C135" s="15">
        <f t="shared" ref="C135:F135" si="48">(C70/C57-1)*100</f>
        <v>-100</v>
      </c>
      <c r="D135" s="15">
        <f t="shared" si="48"/>
        <v>-100</v>
      </c>
      <c r="E135" s="15">
        <f t="shared" si="48"/>
        <v>-100</v>
      </c>
      <c r="F135" s="15">
        <f t="shared" si="48"/>
        <v>-100</v>
      </c>
      <c r="G135" s="88"/>
      <c r="H135" s="17" t="s">
        <v>24</v>
      </c>
      <c r="I135" s="11">
        <f t="shared" ref="I135:L135" si="49">(I70/I57-1)*100</f>
        <v>-100</v>
      </c>
      <c r="J135" s="11">
        <f t="shared" si="49"/>
        <v>-100</v>
      </c>
      <c r="K135" s="11">
        <f t="shared" si="49"/>
        <v>-100</v>
      </c>
      <c r="L135" s="11">
        <f t="shared" si="49"/>
        <v>-100</v>
      </c>
    </row>
    <row r="136" spans="1:12" ht="16.5" hidden="1">
      <c r="A136" s="6"/>
      <c r="B136" s="10" t="s">
        <v>37</v>
      </c>
      <c r="C136" s="15">
        <f t="shared" ref="C136:F136" si="50">(C71/C58-1)*100</f>
        <v>-100</v>
      </c>
      <c r="D136" s="15">
        <f t="shared" si="50"/>
        <v>-100</v>
      </c>
      <c r="E136" s="15">
        <f t="shared" si="50"/>
        <v>-100</v>
      </c>
      <c r="F136" s="15">
        <f t="shared" si="50"/>
        <v>-100</v>
      </c>
      <c r="G136" s="6"/>
      <c r="H136" s="10" t="s">
        <v>37</v>
      </c>
      <c r="I136" s="11">
        <f t="shared" ref="I136:L136" si="51">(I71/I58-1)*100</f>
        <v>-100</v>
      </c>
      <c r="J136" s="11">
        <f t="shared" si="51"/>
        <v>-100</v>
      </c>
      <c r="K136" s="11">
        <f t="shared" si="51"/>
        <v>-100</v>
      </c>
      <c r="L136" s="11">
        <f t="shared" si="51"/>
        <v>-100</v>
      </c>
    </row>
    <row r="137" spans="1:12" ht="16.5" hidden="1">
      <c r="A137" s="6"/>
      <c r="B137" s="10" t="s">
        <v>38</v>
      </c>
      <c r="C137" s="15">
        <f t="shared" ref="C137:F137" si="52">(C72/C59-1)*100</f>
        <v>-100</v>
      </c>
      <c r="D137" s="15">
        <f t="shared" si="52"/>
        <v>-100</v>
      </c>
      <c r="E137" s="15">
        <f t="shared" si="52"/>
        <v>-100</v>
      </c>
      <c r="F137" s="15">
        <f t="shared" si="52"/>
        <v>-100</v>
      </c>
      <c r="G137" s="6"/>
      <c r="H137" s="10" t="s">
        <v>38</v>
      </c>
      <c r="I137" s="11">
        <f t="shared" ref="I137:L137" si="53">(I72/I59-1)*100</f>
        <v>-100</v>
      </c>
      <c r="J137" s="11">
        <f t="shared" si="53"/>
        <v>-100</v>
      </c>
      <c r="K137" s="11">
        <f t="shared" si="53"/>
        <v>-100</v>
      </c>
      <c r="L137" s="11">
        <f t="shared" si="53"/>
        <v>-100</v>
      </c>
    </row>
    <row r="138" spans="1:12" ht="6" customHeight="1">
      <c r="A138" s="6"/>
      <c r="B138" s="3"/>
      <c r="C138" s="11"/>
      <c r="D138" s="11"/>
      <c r="E138" s="11"/>
      <c r="G138" s="1"/>
      <c r="H138" s="3"/>
      <c r="I138" s="11"/>
      <c r="J138" s="11"/>
      <c r="K138" s="11"/>
      <c r="L138" s="11"/>
    </row>
    <row r="139" spans="1:12" ht="16.5" customHeight="1">
      <c r="A139" s="118" t="s">
        <v>70</v>
      </c>
      <c r="B139" s="118"/>
      <c r="C139" s="118"/>
      <c r="D139" s="118"/>
      <c r="E139" s="118"/>
      <c r="F139" s="118"/>
      <c r="G139" s="118" t="s">
        <v>70</v>
      </c>
      <c r="H139" s="118"/>
      <c r="I139" s="118"/>
      <c r="J139" s="118"/>
      <c r="K139" s="118"/>
      <c r="L139" s="118"/>
    </row>
    <row r="140" spans="1:12" ht="10.5" hidden="1" customHeight="1">
      <c r="A140" s="118"/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</row>
    <row r="141" spans="1:12" ht="15" hidden="1" customHeight="1">
      <c r="A141" s="6">
        <v>2018</v>
      </c>
      <c r="B141" s="10" t="s">
        <v>15</v>
      </c>
      <c r="C141" s="11">
        <v>0.64981453085470897</v>
      </c>
      <c r="D141" s="11">
        <v>-1.76448492160668</v>
      </c>
      <c r="E141" s="11">
        <v>1.4</v>
      </c>
      <c r="F141" s="11">
        <v>3.3628001955055198</v>
      </c>
      <c r="G141" s="65">
        <v>2018</v>
      </c>
      <c r="H141" s="10" t="s">
        <v>15</v>
      </c>
      <c r="I141" s="11">
        <v>2.4</v>
      </c>
      <c r="J141" s="11">
        <v>1.3355862352676799</v>
      </c>
      <c r="K141" s="11">
        <v>-1.97751168753844</v>
      </c>
      <c r="L141" s="11">
        <v>7.4223199545563103</v>
      </c>
    </row>
    <row r="142" spans="1:12" ht="15" hidden="1" customHeight="1">
      <c r="A142" s="10"/>
      <c r="B142" s="10" t="s">
        <v>16</v>
      </c>
      <c r="C142" s="11">
        <v>-4.7521034743943504</v>
      </c>
      <c r="D142" s="11">
        <v>2.4262689767560199</v>
      </c>
      <c r="E142" s="11">
        <v>-6.76191694141641</v>
      </c>
      <c r="F142" s="11">
        <v>-5.8397386638443498</v>
      </c>
      <c r="G142" s="11"/>
      <c r="H142" s="10" t="s">
        <v>16</v>
      </c>
      <c r="I142" s="11">
        <v>-6.7566604575749496</v>
      </c>
      <c r="J142" s="11">
        <v>-6.3063053590075899</v>
      </c>
      <c r="K142" s="11">
        <v>-2.8162082588753199</v>
      </c>
      <c r="L142" s="11">
        <v>-4.5221952877915097</v>
      </c>
    </row>
    <row r="143" spans="1:12" ht="15" hidden="1" customHeight="1">
      <c r="A143" s="10"/>
      <c r="B143" s="10" t="s">
        <v>17</v>
      </c>
      <c r="C143" s="11">
        <v>6.9410469104436396</v>
      </c>
      <c r="D143" s="11">
        <v>-1.0417562771765501</v>
      </c>
      <c r="E143" s="11">
        <v>3.2940282653473001</v>
      </c>
      <c r="F143" s="11">
        <v>2.7837893944715302</v>
      </c>
      <c r="G143" s="11"/>
      <c r="H143" s="10" t="s">
        <v>17</v>
      </c>
      <c r="I143" s="11">
        <v>6.3855072501474801</v>
      </c>
      <c r="J143" s="11">
        <v>4.6794733039968497</v>
      </c>
      <c r="K143" s="11">
        <v>11.154501999673901</v>
      </c>
      <c r="L143" s="11">
        <v>0.392101261741717</v>
      </c>
    </row>
    <row r="144" spans="1:12" ht="15" hidden="1" customHeight="1">
      <c r="A144" s="10"/>
      <c r="B144" s="10" t="s">
        <v>18</v>
      </c>
      <c r="C144" s="11">
        <v>-4.1433276095286198</v>
      </c>
      <c r="D144" s="11">
        <v>-0.80000000000000104</v>
      </c>
      <c r="E144" s="11">
        <v>-4.8297938005002896</v>
      </c>
      <c r="F144" s="11">
        <v>-1.2154693061123201</v>
      </c>
      <c r="G144" s="11"/>
      <c r="H144" s="10" t="s">
        <v>18</v>
      </c>
      <c r="I144" s="11">
        <v>-3.7075211553417899</v>
      </c>
      <c r="J144" s="11">
        <v>1.7973487397992001</v>
      </c>
      <c r="K144" s="11">
        <v>-6.92008882710204</v>
      </c>
      <c r="L144" s="11">
        <v>-1.52508292274141</v>
      </c>
    </row>
    <row r="145" spans="1:14" ht="15" hidden="1" customHeight="1">
      <c r="A145" s="10"/>
      <c r="B145" s="10" t="s">
        <v>19</v>
      </c>
      <c r="C145" s="11">
        <v>4.0384075028422304</v>
      </c>
      <c r="D145" s="11">
        <v>6.3309224493654801</v>
      </c>
      <c r="E145" s="11">
        <v>-2.0536190299228001</v>
      </c>
      <c r="F145" s="11">
        <v>3.5324144836536</v>
      </c>
      <c r="G145" s="11"/>
      <c r="H145" s="10" t="s">
        <v>19</v>
      </c>
      <c r="I145" s="11">
        <v>5.8787551927081498</v>
      </c>
      <c r="J145" s="11">
        <v>1.6462505755693499</v>
      </c>
      <c r="K145" s="11">
        <v>4.7947775288365504</v>
      </c>
      <c r="L145" s="11">
        <v>8.5007781397626694</v>
      </c>
    </row>
    <row r="146" spans="1:14" ht="15" hidden="1" customHeight="1">
      <c r="A146" s="10"/>
      <c r="B146" s="10" t="s">
        <v>20</v>
      </c>
      <c r="C146" s="11">
        <v>-0.25922505115063599</v>
      </c>
      <c r="D146" s="11">
        <v>1.9670916732518899</v>
      </c>
      <c r="E146" s="11">
        <v>-3.45060189014358</v>
      </c>
      <c r="F146" s="11">
        <v>5.2171475985248996</v>
      </c>
      <c r="G146" s="11"/>
      <c r="H146" s="10" t="s">
        <v>20</v>
      </c>
      <c r="I146" s="11">
        <v>0.78070489980939195</v>
      </c>
      <c r="J146" s="11">
        <v>-3.9562265508340002</v>
      </c>
      <c r="K146" s="11">
        <v>-1.62422826907347</v>
      </c>
      <c r="L146" s="11">
        <v>-2.9139647955644601</v>
      </c>
    </row>
    <row r="147" spans="1:14" ht="15" hidden="1" customHeight="1">
      <c r="A147" s="10"/>
      <c r="B147" s="10" t="s">
        <v>21</v>
      </c>
      <c r="C147" s="11">
        <v>-2.46646000217586</v>
      </c>
      <c r="D147" s="11">
        <v>1.41440335867256</v>
      </c>
      <c r="E147" s="11">
        <v>1.2482735767280799</v>
      </c>
      <c r="F147" s="11">
        <v>-2.0387925544622298</v>
      </c>
      <c r="G147" s="11"/>
      <c r="H147" s="10" t="s">
        <v>21</v>
      </c>
      <c r="I147" s="11">
        <v>-4.8989352616558497</v>
      </c>
      <c r="J147" s="11">
        <v>0.49590225897215801</v>
      </c>
      <c r="K147" s="11">
        <v>-3.2226591810439902</v>
      </c>
      <c r="L147" s="11">
        <v>0.81437638115384703</v>
      </c>
    </row>
    <row r="148" spans="1:14" ht="15" hidden="1" customHeight="1">
      <c r="A148" s="10"/>
      <c r="B148" s="10" t="s">
        <v>22</v>
      </c>
      <c r="C148" s="11">
        <v>3.5745108580668998</v>
      </c>
      <c r="D148" s="11">
        <v>2.1172284391073299</v>
      </c>
      <c r="E148" s="11">
        <v>3.2941778010108398</v>
      </c>
      <c r="F148" s="11">
        <v>0.99363619043877405</v>
      </c>
      <c r="G148" s="11"/>
      <c r="H148" s="10" t="s">
        <v>22</v>
      </c>
      <c r="I148" s="11">
        <v>4.7819154145987097</v>
      </c>
      <c r="J148" s="11">
        <v>2.1321998752261702</v>
      </c>
      <c r="K148" s="11">
        <v>4.9345635588638803</v>
      </c>
      <c r="L148" s="11">
        <v>-0.48793295381888102</v>
      </c>
    </row>
    <row r="149" spans="1:14" ht="15" hidden="1" customHeight="1">
      <c r="A149" s="10"/>
      <c r="B149" s="10" t="s">
        <v>23</v>
      </c>
      <c r="C149" s="11">
        <v>2.8710875607122599</v>
      </c>
      <c r="D149" s="11">
        <v>-6.5695584281459798</v>
      </c>
      <c r="E149" s="11">
        <v>6.0570458559351801</v>
      </c>
      <c r="F149" s="11">
        <v>0.17784655792307799</v>
      </c>
      <c r="G149" s="11"/>
      <c r="H149" s="10" t="s">
        <v>23</v>
      </c>
      <c r="I149" s="11">
        <v>3.4906996164520101</v>
      </c>
      <c r="J149" s="11">
        <v>-0.81927486644446401</v>
      </c>
      <c r="K149" s="11">
        <v>4.1806442906581598</v>
      </c>
      <c r="L149" s="11">
        <v>6.5798443923537997</v>
      </c>
    </row>
    <row r="150" spans="1:14" ht="15" hidden="1" customHeight="1">
      <c r="A150" s="10"/>
      <c r="B150" s="10" t="s">
        <v>24</v>
      </c>
      <c r="C150" s="11">
        <v>-0.94111893152043502</v>
      </c>
      <c r="D150" s="11">
        <v>0.13626564339279701</v>
      </c>
      <c r="E150" s="11">
        <v>-1.2888031917929501</v>
      </c>
      <c r="F150" s="11">
        <v>-1.1407643234043501</v>
      </c>
      <c r="G150" s="11"/>
      <c r="H150" s="10" t="s">
        <v>24</v>
      </c>
      <c r="I150" s="11">
        <v>0.2</v>
      </c>
      <c r="J150" s="11">
        <v>0.76235688690313697</v>
      </c>
      <c r="K150" s="11">
        <v>-1.54181242153549</v>
      </c>
      <c r="L150" s="11">
        <v>-3.5155665488709098</v>
      </c>
    </row>
    <row r="151" spans="1:14" ht="15" hidden="1" customHeight="1">
      <c r="A151" s="10"/>
      <c r="B151" s="10" t="s">
        <v>25</v>
      </c>
      <c r="C151" s="11">
        <v>-1.6255423197304399</v>
      </c>
      <c r="D151" s="11">
        <v>2.9933762951922498</v>
      </c>
      <c r="E151" s="11">
        <v>-2.7366003850953402</v>
      </c>
      <c r="F151" s="11">
        <v>-0.11770460499093099</v>
      </c>
      <c r="G151" s="11"/>
      <c r="H151" s="10" t="s">
        <v>25</v>
      </c>
      <c r="I151" s="11">
        <v>-2.7297721999462898</v>
      </c>
      <c r="J151" s="11">
        <v>-2.9472020269893502</v>
      </c>
      <c r="K151" s="11">
        <v>-1.6244428833214499</v>
      </c>
      <c r="L151" s="11">
        <v>0.79747527536349105</v>
      </c>
    </row>
    <row r="152" spans="1:14" ht="15" hidden="1" customHeight="1">
      <c r="A152" s="10"/>
      <c r="B152" s="10" t="s">
        <v>26</v>
      </c>
      <c r="C152" s="11">
        <v>3.3309843120315201</v>
      </c>
      <c r="D152" s="11">
        <v>0.71266706250752199</v>
      </c>
      <c r="E152" s="11">
        <v>1.9528003764717901</v>
      </c>
      <c r="F152" s="11">
        <v>2.51556480852111</v>
      </c>
      <c r="G152" s="11"/>
      <c r="H152" s="10" t="s">
        <v>26</v>
      </c>
      <c r="I152" s="11">
        <v>2.4272019344040001</v>
      </c>
      <c r="J152" s="11">
        <v>4.62335744195759</v>
      </c>
      <c r="K152" s="11">
        <v>4.6795123121136104</v>
      </c>
      <c r="L152" s="11">
        <v>-3.1908115851038299</v>
      </c>
    </row>
    <row r="153" spans="1:14" ht="15" hidden="1" customHeight="1">
      <c r="A153" s="6">
        <v>2019</v>
      </c>
      <c r="B153" s="10" t="s">
        <v>15</v>
      </c>
      <c r="C153" s="11">
        <v>0.21268834285850199</v>
      </c>
      <c r="D153" s="11">
        <v>-3.8914757434527298</v>
      </c>
      <c r="E153" s="11">
        <v>9.5764841073604696</v>
      </c>
      <c r="F153" s="11">
        <v>1.6879400071524899</v>
      </c>
      <c r="G153" s="65">
        <v>2019</v>
      </c>
      <c r="H153" s="10" t="s">
        <v>15</v>
      </c>
      <c r="I153" s="11">
        <v>2.5838490017464202</v>
      </c>
      <c r="J153" s="11">
        <v>0.72123166948518902</v>
      </c>
      <c r="K153" s="11">
        <v>-3.5431930495906201</v>
      </c>
      <c r="L153" s="11">
        <v>5.4559712603213804</v>
      </c>
      <c r="N153" s="95"/>
    </row>
    <row r="154" spans="1:14" ht="15" hidden="1" customHeight="1">
      <c r="A154" s="6"/>
      <c r="B154" s="10" t="s">
        <v>16</v>
      </c>
      <c r="C154" s="11">
        <v>-5.1089731282223703</v>
      </c>
      <c r="D154" s="11">
        <v>1.5921002384904599</v>
      </c>
      <c r="E154" s="11">
        <v>-4.7908248053835596</v>
      </c>
      <c r="F154" s="11">
        <v>-5.9755059043684797</v>
      </c>
      <c r="G154" s="11"/>
      <c r="H154" s="10" t="s">
        <v>16</v>
      </c>
      <c r="I154" s="11">
        <v>-8.2017393872074198</v>
      </c>
      <c r="J154" s="11">
        <v>-6.7186492474032304</v>
      </c>
      <c r="K154" s="11">
        <v>-3.1433104808560701</v>
      </c>
      <c r="L154" s="11">
        <v>-6.2919262004296099</v>
      </c>
      <c r="N154" s="95"/>
    </row>
    <row r="155" spans="1:14" ht="15" hidden="1" customHeight="1">
      <c r="A155" s="6"/>
      <c r="B155" s="10" t="s">
        <v>27</v>
      </c>
      <c r="C155" s="11">
        <v>6.0864391718494302</v>
      </c>
      <c r="D155" s="11">
        <v>-1.6109975384658399</v>
      </c>
      <c r="E155" s="11">
        <v>0.84165342523934195</v>
      </c>
      <c r="F155" s="11">
        <v>0.78501397354662195</v>
      </c>
      <c r="G155" s="11"/>
      <c r="H155" s="10" t="s">
        <v>17</v>
      </c>
      <c r="I155" s="11">
        <v>6.0073289982245797</v>
      </c>
      <c r="J155" s="11">
        <v>4.4738161855214704</v>
      </c>
      <c r="K155" s="11">
        <v>10.5465102260673</v>
      </c>
      <c r="L155" s="11">
        <v>1.9224488457884701</v>
      </c>
      <c r="N155" s="95"/>
    </row>
    <row r="156" spans="1:14" ht="15" hidden="1" customHeight="1">
      <c r="A156" s="10"/>
      <c r="B156" s="10" t="s">
        <v>28</v>
      </c>
      <c r="C156" s="11">
        <v>-3.8355026908271199</v>
      </c>
      <c r="D156" s="11">
        <v>0.83767298012893399</v>
      </c>
      <c r="E156" s="11">
        <v>-5.0149498436898297</v>
      </c>
      <c r="F156" s="11">
        <v>0.290888745177731</v>
      </c>
      <c r="G156" s="11"/>
      <c r="H156" s="10" t="s">
        <v>28</v>
      </c>
      <c r="I156" s="11">
        <v>-3.9810793338778301</v>
      </c>
      <c r="J156" s="11">
        <v>2.2983199442272002</v>
      </c>
      <c r="K156" s="11">
        <v>-6.6393082998966397</v>
      </c>
      <c r="L156" s="11">
        <v>-3.0896105768306898</v>
      </c>
      <c r="N156" s="95"/>
    </row>
    <row r="157" spans="1:14" ht="15" hidden="1" customHeight="1">
      <c r="A157" s="10"/>
      <c r="B157" s="10" t="s">
        <v>29</v>
      </c>
      <c r="C157" s="11">
        <v>4.1754664454271504</v>
      </c>
      <c r="D157" s="11">
        <v>4.2439062368682601</v>
      </c>
      <c r="E157" s="11">
        <v>0.80054187645817199</v>
      </c>
      <c r="F157" s="11">
        <v>5.8916445282852798</v>
      </c>
      <c r="G157" s="11"/>
      <c r="H157" s="10" t="s">
        <v>29</v>
      </c>
      <c r="I157" s="11">
        <v>7.1759111536958704</v>
      </c>
      <c r="J157" s="11">
        <v>2.0390125205010499</v>
      </c>
      <c r="K157" s="11">
        <v>3.0527570664246699</v>
      </c>
      <c r="L157" s="11">
        <v>6.1592708256915198</v>
      </c>
      <c r="N157" s="95"/>
    </row>
    <row r="158" spans="1:14" ht="15" hidden="1" customHeight="1">
      <c r="A158" s="10"/>
      <c r="B158" s="10" t="s">
        <v>20</v>
      </c>
      <c r="C158" s="11">
        <v>0.62727214852822399</v>
      </c>
      <c r="D158" s="11">
        <v>0.997383893506543</v>
      </c>
      <c r="E158" s="11">
        <v>-0.972413706253206</v>
      </c>
      <c r="F158" s="11">
        <v>3.9686851596821602</v>
      </c>
      <c r="G158" s="11"/>
      <c r="H158" s="10" t="s">
        <v>20</v>
      </c>
      <c r="I158" s="11">
        <v>0.600998388330098</v>
      </c>
      <c r="J158" s="11">
        <v>-4.60703078040964</v>
      </c>
      <c r="K158" s="11">
        <v>0.76113459756064195</v>
      </c>
      <c r="L158" s="11">
        <v>-2.6018688192920201</v>
      </c>
      <c r="N158" s="95"/>
    </row>
    <row r="159" spans="1:14" ht="15" hidden="1" customHeight="1">
      <c r="B159" s="10" t="s">
        <v>21</v>
      </c>
      <c r="C159" s="11">
        <v>-2.31247453895618</v>
      </c>
      <c r="D159" s="11">
        <v>2.89851660462024</v>
      </c>
      <c r="E159" s="11">
        <v>1.9026945614079001</v>
      </c>
      <c r="F159" s="11">
        <v>-1.6212334239385999</v>
      </c>
      <c r="G159" s="11"/>
      <c r="H159" s="10" t="s">
        <v>21</v>
      </c>
      <c r="I159" s="11">
        <v>-4.6640240020320496</v>
      </c>
      <c r="J159" s="11">
        <v>1.3843728994387601</v>
      </c>
      <c r="K159" s="11">
        <v>-3.5830962045786698</v>
      </c>
      <c r="L159" s="11">
        <v>2.4020043571292899</v>
      </c>
      <c r="N159" s="95"/>
    </row>
    <row r="160" spans="1:14" ht="15" hidden="1" customHeight="1">
      <c r="B160" s="10" t="s">
        <v>30</v>
      </c>
      <c r="C160" s="11">
        <v>3.0229118283753702</v>
      </c>
      <c r="D160" s="11">
        <v>1.5280905570104399</v>
      </c>
      <c r="E160" s="11">
        <v>3.0098818881923801</v>
      </c>
      <c r="F160" s="11">
        <v>0.33416281979219398</v>
      </c>
      <c r="G160" s="11"/>
      <c r="H160" s="10" t="s">
        <v>30</v>
      </c>
      <c r="I160" s="11">
        <v>4.1307826722097696</v>
      </c>
      <c r="J160" s="11">
        <v>1.7897517157448699</v>
      </c>
      <c r="K160" s="11">
        <v>4.3461454454501096</v>
      </c>
      <c r="L160" s="11">
        <v>-0.75651485953136499</v>
      </c>
      <c r="N160" s="95"/>
    </row>
    <row r="161" spans="1:14" ht="15" hidden="1" customHeight="1">
      <c r="B161" s="10" t="s">
        <v>31</v>
      </c>
      <c r="C161" s="11">
        <v>1.5837332247685501</v>
      </c>
      <c r="D161" s="11">
        <v>-5.2164598984702399</v>
      </c>
      <c r="E161" s="11">
        <v>-3.89494924738166</v>
      </c>
      <c r="F161" s="11">
        <v>-0.52763123473832396</v>
      </c>
      <c r="G161" s="11"/>
      <c r="H161" s="10" t="s">
        <v>31</v>
      </c>
      <c r="I161" s="11">
        <v>3.7835978229134</v>
      </c>
      <c r="J161" s="11">
        <v>0.25611139252414999</v>
      </c>
      <c r="K161" s="11">
        <v>2.9390930034344902</v>
      </c>
      <c r="L161" s="11">
        <v>5.4185171340806404</v>
      </c>
      <c r="N161" s="95"/>
    </row>
    <row r="162" spans="1:14" s="1" customFormat="1" ht="15" hidden="1" customHeight="1">
      <c r="A162" s="3"/>
      <c r="B162" s="10" t="s">
        <v>32</v>
      </c>
      <c r="C162" s="11">
        <v>-1.73096661650544</v>
      </c>
      <c r="D162" s="11">
        <v>-1.19778555237924</v>
      </c>
      <c r="E162" s="11">
        <v>-2.59159056083513</v>
      </c>
      <c r="F162" s="11">
        <v>-1.75118363747084</v>
      </c>
      <c r="H162" s="10" t="s">
        <v>32</v>
      </c>
      <c r="I162" s="11">
        <v>-1.11966133584199</v>
      </c>
      <c r="J162" s="11">
        <v>0.10000000000003301</v>
      </c>
      <c r="K162" s="11">
        <v>-2.1510580241966899</v>
      </c>
      <c r="L162" s="11">
        <v>-3.1364528614404898</v>
      </c>
      <c r="M162" s="3"/>
      <c r="N162" s="97"/>
    </row>
    <row r="163" spans="1:14" s="1" customFormat="1" ht="15" hidden="1" customHeight="1">
      <c r="A163" s="16"/>
      <c r="B163" s="3" t="s">
        <v>25</v>
      </c>
      <c r="C163" s="11">
        <v>-1.34114453265577</v>
      </c>
      <c r="D163" s="11">
        <v>4.4572136670440399</v>
      </c>
      <c r="E163" s="11">
        <v>-3.0367960629192701</v>
      </c>
      <c r="F163" s="11">
        <v>0.26474475184041801</v>
      </c>
      <c r="G163" s="16"/>
      <c r="H163" s="3" t="s">
        <v>25</v>
      </c>
      <c r="I163" s="11">
        <v>-2.4515923301651101</v>
      </c>
      <c r="J163" s="11">
        <v>-2.5178930300141702</v>
      </c>
      <c r="K163" s="11">
        <v>-1.41867227216895</v>
      </c>
      <c r="L163" s="11">
        <v>1.8380213930415199</v>
      </c>
      <c r="M163" s="3"/>
      <c r="N163" s="97"/>
    </row>
    <row r="164" spans="1:14" s="1" customFormat="1" ht="15" hidden="1" customHeight="1">
      <c r="A164" s="16"/>
      <c r="B164" s="3" t="s">
        <v>26</v>
      </c>
      <c r="C164" s="11">
        <v>4.5802429460710403</v>
      </c>
      <c r="D164" s="11">
        <v>0.28253211710389498</v>
      </c>
      <c r="E164" s="11">
        <v>0.900655893742486</v>
      </c>
      <c r="F164" s="11">
        <v>3.5191865073788402</v>
      </c>
      <c r="G164" s="16"/>
      <c r="H164" s="3" t="s">
        <v>26</v>
      </c>
      <c r="I164" s="11">
        <v>3.4982087987366799</v>
      </c>
      <c r="J164" s="11">
        <v>4.21799766883864</v>
      </c>
      <c r="K164" s="11">
        <v>6.8790818162843204</v>
      </c>
      <c r="L164" s="11">
        <v>-1.1051411366020301</v>
      </c>
      <c r="N164" s="97"/>
    </row>
    <row r="165" spans="1:14" s="1" customFormat="1" ht="13.5" hidden="1" customHeight="1">
      <c r="A165" s="6">
        <v>2020</v>
      </c>
      <c r="B165" s="36" t="s">
        <v>15</v>
      </c>
      <c r="C165" s="11">
        <f>(C35/C33-1)*100</f>
        <v>5.2472508621548286E-2</v>
      </c>
      <c r="D165" s="11">
        <f t="shared" ref="D165:F165" si="54">(D35/D33-1)*100</f>
        <v>-3.176763858191467</v>
      </c>
      <c r="E165" s="11">
        <f t="shared" si="54"/>
        <v>7.5197826329783446</v>
      </c>
      <c r="F165" s="11">
        <f t="shared" si="54"/>
        <v>0.9688786258599924</v>
      </c>
      <c r="G165" s="6">
        <v>2020</v>
      </c>
      <c r="H165" s="36" t="s">
        <v>15</v>
      </c>
      <c r="I165" s="11">
        <v>2.8733612755048399</v>
      </c>
      <c r="J165" s="11">
        <v>0.43562454701286901</v>
      </c>
      <c r="K165" s="11">
        <v>-3.0469232289852499</v>
      </c>
      <c r="L165" s="11">
        <v>3.3939241237085098</v>
      </c>
      <c r="N165" s="97"/>
    </row>
    <row r="166" spans="1:14" ht="13.5" hidden="1" customHeight="1">
      <c r="A166" s="6"/>
      <c r="B166" s="17" t="s">
        <v>16</v>
      </c>
      <c r="C166" s="11">
        <f>(C36/C35-1)*100</f>
        <v>-5.4380163101579111</v>
      </c>
      <c r="D166" s="11">
        <f t="shared" ref="D166:F166" si="55">(D36/D35-1)*100</f>
        <v>1.1992638762050367</v>
      </c>
      <c r="E166" s="11">
        <f t="shared" si="55"/>
        <v>-3.9150358018635867</v>
      </c>
      <c r="F166" s="11">
        <f t="shared" si="55"/>
        <v>-7.3345687996168589</v>
      </c>
      <c r="G166" s="11"/>
      <c r="H166" s="17" t="s">
        <v>16</v>
      </c>
      <c r="I166" s="11">
        <v>-7.99568939597515</v>
      </c>
      <c r="J166" s="11">
        <v>-7.0355514589495298</v>
      </c>
      <c r="K166" s="11">
        <v>-3.5940163418102999</v>
      </c>
      <c r="L166" s="11">
        <v>-5.5037189750996296</v>
      </c>
      <c r="M166" s="1"/>
      <c r="N166" s="97"/>
    </row>
    <row r="167" spans="1:14" ht="13.5" hidden="1" customHeight="1">
      <c r="A167" s="6"/>
      <c r="B167" s="17" t="s">
        <v>17</v>
      </c>
      <c r="C167" s="11">
        <f t="shared" ref="C167:F167" si="56">(C37/C36-1)*100</f>
        <v>-1.5750680920357696</v>
      </c>
      <c r="D167" s="11">
        <f t="shared" si="56"/>
        <v>-4.3949123085217696</v>
      </c>
      <c r="E167" s="11">
        <f t="shared" si="56"/>
        <v>1.1334603045910052</v>
      </c>
      <c r="F167" s="11">
        <f t="shared" si="56"/>
        <v>-0.90682079339545751</v>
      </c>
      <c r="G167" s="11"/>
      <c r="H167" s="17" t="s">
        <v>17</v>
      </c>
      <c r="I167" s="11">
        <v>-4.15350536339756</v>
      </c>
      <c r="J167" s="11">
        <v>-5.1353215066887996</v>
      </c>
      <c r="K167" s="11">
        <v>-0.35826474246990497</v>
      </c>
      <c r="L167" s="11">
        <v>-1.3876888436032999</v>
      </c>
      <c r="M167" s="1"/>
      <c r="N167" s="95"/>
    </row>
    <row r="168" spans="1:14" ht="13.5" hidden="1" customHeight="1">
      <c r="A168" s="6"/>
      <c r="B168" s="17" t="s">
        <v>18</v>
      </c>
      <c r="C168" s="11">
        <f t="shared" ref="C168:F168" si="57">(C38/C37-1)*100</f>
        <v>-27.199633271657277</v>
      </c>
      <c r="D168" s="11">
        <f t="shared" si="57"/>
        <v>-28.368467936523466</v>
      </c>
      <c r="E168" s="11">
        <f t="shared" si="57"/>
        <v>0.42013518990773324</v>
      </c>
      <c r="F168" s="11">
        <f t="shared" si="57"/>
        <v>-2.7374586852101146</v>
      </c>
      <c r="G168" s="11"/>
      <c r="H168" s="17" t="s">
        <v>18</v>
      </c>
      <c r="I168" s="11">
        <v>-25.865928254851301</v>
      </c>
      <c r="J168" s="11">
        <v>-32.308610365140503</v>
      </c>
      <c r="K168" s="11">
        <v>-41.275409347380197</v>
      </c>
      <c r="L168" s="11">
        <v>-47.343562370142301</v>
      </c>
      <c r="M168" s="1"/>
      <c r="N168" s="95"/>
    </row>
    <row r="169" spans="1:14" ht="13.5" hidden="1" customHeight="1">
      <c r="A169" s="6"/>
      <c r="B169" s="17" t="s">
        <v>19</v>
      </c>
      <c r="C169" s="11">
        <f t="shared" ref="C169:F169" si="58">(C39/C38-1)*100</f>
        <v>8.0014944952621736</v>
      </c>
      <c r="D169" s="11">
        <f t="shared" si="58"/>
        <v>19.919501593615397</v>
      </c>
      <c r="E169" s="11">
        <f t="shared" si="58"/>
        <v>-1.3572505054469386</v>
      </c>
      <c r="F169" s="11">
        <f t="shared" si="58"/>
        <v>7.3759436239215548</v>
      </c>
      <c r="G169" s="11"/>
      <c r="H169" s="17" t="s">
        <v>19</v>
      </c>
      <c r="I169" s="11">
        <v>17.692498299715499</v>
      </c>
      <c r="J169" s="11">
        <v>22.301323462366</v>
      </c>
      <c r="K169" s="11">
        <v>-1.08785303997218</v>
      </c>
      <c r="L169" s="11">
        <v>68.017128007489603</v>
      </c>
      <c r="M169" s="1"/>
      <c r="N169" s="95"/>
    </row>
    <row r="170" spans="1:14" ht="13.5" hidden="1" customHeight="1">
      <c r="A170" s="6"/>
      <c r="B170" s="17" t="s">
        <v>33</v>
      </c>
      <c r="C170" s="11">
        <f t="shared" ref="C170:F170" si="59">(C40/C39-1)*100</f>
        <v>20.293211528641631</v>
      </c>
      <c r="D170" s="11">
        <f t="shared" si="59"/>
        <v>11.193311543062091</v>
      </c>
      <c r="E170" s="11">
        <f t="shared" si="59"/>
        <v>7.1332767857624768</v>
      </c>
      <c r="F170" s="11">
        <f t="shared" si="59"/>
        <v>7.4603569606938258</v>
      </c>
      <c r="G170" s="11"/>
      <c r="H170" s="17" t="s">
        <v>33</v>
      </c>
      <c r="I170" s="11">
        <v>20.1000000000003</v>
      </c>
      <c r="J170" s="11">
        <v>23.189412953855399</v>
      </c>
      <c r="K170" s="11">
        <v>35.560083144141103</v>
      </c>
      <c r="L170" s="11">
        <v>8.4772666984567007</v>
      </c>
      <c r="N170" s="95"/>
    </row>
    <row r="171" spans="1:14" ht="13.5" hidden="1" customHeight="1">
      <c r="A171" s="6"/>
      <c r="B171" s="17" t="s">
        <v>34</v>
      </c>
      <c r="C171" s="11">
        <f t="shared" ref="C171:F171" si="60">(C41/C40-1)*100</f>
        <v>2.1950539359944843</v>
      </c>
      <c r="D171" s="11">
        <f t="shared" si="60"/>
        <v>2.2085043815589067</v>
      </c>
      <c r="E171" s="11">
        <f t="shared" si="60"/>
        <v>-1.1205254589642943</v>
      </c>
      <c r="F171" s="11">
        <f t="shared" si="60"/>
        <v>-2.1428140773461224</v>
      </c>
      <c r="G171" s="11"/>
      <c r="H171" s="17" t="s">
        <v>34</v>
      </c>
      <c r="I171" s="11">
        <v>2.1385558014994901</v>
      </c>
      <c r="J171" s="11">
        <v>5.4520868187222504</v>
      </c>
      <c r="K171" s="11">
        <v>4.2977235181634201</v>
      </c>
      <c r="L171" s="11">
        <v>10.5262267701111</v>
      </c>
      <c r="N171" s="95"/>
    </row>
    <row r="172" spans="1:14" ht="13.5" hidden="1" customHeight="1">
      <c r="A172" s="10"/>
      <c r="B172" s="17" t="s">
        <v>30</v>
      </c>
      <c r="C172" s="11">
        <f t="shared" ref="C172:F172" si="61">(C42/C41-1)*100</f>
        <v>3.680629069783925</v>
      </c>
      <c r="D172" s="11">
        <f t="shared" si="61"/>
        <v>4.5530786715255012</v>
      </c>
      <c r="E172" s="11">
        <f t="shared" si="61"/>
        <v>2.6238517441218745</v>
      </c>
      <c r="F172" s="11">
        <f t="shared" si="61"/>
        <v>0.52174384484020564</v>
      </c>
      <c r="G172" s="11"/>
      <c r="H172" s="17" t="s">
        <v>30</v>
      </c>
      <c r="I172" s="11">
        <v>2.3045085683470701</v>
      </c>
      <c r="J172" s="11">
        <v>4.13611458668115</v>
      </c>
      <c r="K172" s="11">
        <v>6.5540000000001903</v>
      </c>
      <c r="L172" s="11">
        <v>1.6827591735729199</v>
      </c>
    </row>
    <row r="173" spans="1:14" ht="13.5" hidden="1" customHeight="1">
      <c r="A173" s="10"/>
      <c r="B173" s="17" t="s">
        <v>23</v>
      </c>
      <c r="C173" s="11">
        <f t="shared" ref="C173:F173" si="62">(C43/C42-1)*100</f>
        <v>1.2145778009512664</v>
      </c>
      <c r="D173" s="11">
        <f t="shared" si="62"/>
        <v>-7.3234048345732212</v>
      </c>
      <c r="E173" s="11">
        <f t="shared" si="62"/>
        <v>-5.6720193000248775</v>
      </c>
      <c r="F173" s="11">
        <f t="shared" si="62"/>
        <v>-0.1499999576470068</v>
      </c>
      <c r="G173" s="11"/>
      <c r="H173" s="17" t="s">
        <v>23</v>
      </c>
      <c r="I173" s="11">
        <v>4.27626968245771</v>
      </c>
      <c r="J173" s="11">
        <v>1.0124692889040201</v>
      </c>
      <c r="K173" s="11">
        <v>2.1581802896131901</v>
      </c>
      <c r="L173" s="11">
        <v>3.7236721441239502</v>
      </c>
    </row>
    <row r="174" spans="1:14" ht="13.5" hidden="1" customHeight="1">
      <c r="A174" s="6"/>
      <c r="B174" s="17" t="s">
        <v>24</v>
      </c>
      <c r="C174" s="11">
        <f t="shared" ref="C174:F174" si="63">(C44/C43-1)*100</f>
        <v>1.6881833306590321</v>
      </c>
      <c r="D174" s="11">
        <f t="shared" si="63"/>
        <v>3.8487732133072106</v>
      </c>
      <c r="E174" s="11">
        <f t="shared" si="63"/>
        <v>-2.9319814512679621</v>
      </c>
      <c r="F174" s="11">
        <f t="shared" si="63"/>
        <v>-2.1509167316795197</v>
      </c>
      <c r="G174" s="1"/>
      <c r="H174" s="17" t="s">
        <v>24</v>
      </c>
      <c r="I174" s="11">
        <v>-1.36415065939267</v>
      </c>
      <c r="J174" s="11">
        <v>-8.3362488737381807E-2</v>
      </c>
      <c r="K174" s="11">
        <v>7.0759162652250396</v>
      </c>
      <c r="L174" s="11">
        <v>-2.05122438095575</v>
      </c>
    </row>
    <row r="175" spans="1:14" ht="13.5" hidden="1" customHeight="1">
      <c r="A175" s="16"/>
      <c r="B175" s="17" t="s">
        <v>25</v>
      </c>
      <c r="C175" s="11">
        <f t="shared" ref="C175:F175" si="64">(C45/C44-1)*100</f>
        <v>-1.1884653204283668</v>
      </c>
      <c r="D175" s="11">
        <f t="shared" si="64"/>
        <v>1.2421493210053702</v>
      </c>
      <c r="E175" s="11">
        <f t="shared" si="64"/>
        <v>-1.6071576397121756</v>
      </c>
      <c r="F175" s="11">
        <f t="shared" si="64"/>
        <v>1.1017046594239188</v>
      </c>
      <c r="G175" s="16"/>
      <c r="H175" s="17" t="s">
        <v>25</v>
      </c>
      <c r="I175" s="11">
        <v>-1.9877987413108</v>
      </c>
      <c r="J175" s="11">
        <v>-1.4226415755401201</v>
      </c>
      <c r="K175" s="11">
        <v>-2.2315244219830399</v>
      </c>
      <c r="L175" s="11">
        <v>4.0861508675004803</v>
      </c>
    </row>
    <row r="176" spans="1:14" ht="13.5" hidden="1" customHeight="1">
      <c r="A176" s="6"/>
      <c r="B176" s="17" t="s">
        <v>26</v>
      </c>
      <c r="C176" s="11">
        <f t="shared" ref="C176:F176" si="65">(C46/C45-1)*100</f>
        <v>4.7748208939021097</v>
      </c>
      <c r="D176" s="11">
        <f t="shared" si="65"/>
        <v>0.49068744847102774</v>
      </c>
      <c r="E176" s="11">
        <f t="shared" si="65"/>
        <v>-9.9999999999889067E-2</v>
      </c>
      <c r="F176" s="11">
        <f t="shared" si="65"/>
        <v>3.952931094436285</v>
      </c>
      <c r="G176" s="6"/>
      <c r="H176" s="17" t="s">
        <v>26</v>
      </c>
      <c r="I176" s="11">
        <v>3.7608832151579099</v>
      </c>
      <c r="J176" s="11">
        <v>4.6118168529530204</v>
      </c>
      <c r="K176" s="11">
        <v>7.3575219844512301</v>
      </c>
      <c r="L176" s="11">
        <v>-0.84693264363877596</v>
      </c>
    </row>
    <row r="177" spans="1:14" ht="5.25" customHeight="1">
      <c r="A177" s="6"/>
      <c r="B177" s="17"/>
      <c r="C177" s="11"/>
      <c r="D177" s="11"/>
      <c r="E177" s="11"/>
      <c r="F177" s="11"/>
      <c r="G177" s="6"/>
      <c r="H177" s="17"/>
      <c r="I177" s="11"/>
      <c r="J177" s="11"/>
      <c r="K177" s="11"/>
      <c r="L177" s="11"/>
    </row>
    <row r="178" spans="1:14" ht="13.5" customHeight="1">
      <c r="A178" s="6">
        <v>2021</v>
      </c>
      <c r="B178" s="36" t="s">
        <v>15</v>
      </c>
      <c r="C178" s="15">
        <f>(C48/C46-1)*100</f>
        <v>0.22489315118052744</v>
      </c>
      <c r="D178" s="15">
        <f t="shared" ref="D178:F178" si="66">(D48/D46-1)*100</f>
        <v>-1.4400492818606558</v>
      </c>
      <c r="E178" s="15">
        <f t="shared" si="66"/>
        <v>-0.173671316008428</v>
      </c>
      <c r="F178" s="15">
        <f t="shared" si="66"/>
        <v>0.77548725271143759</v>
      </c>
      <c r="G178" s="6">
        <v>2021</v>
      </c>
      <c r="H178" s="36" t="s">
        <v>15</v>
      </c>
      <c r="I178" s="98">
        <f>(I48/I46-1)*100</f>
        <v>3.2078978098164734</v>
      </c>
      <c r="J178" s="98">
        <f t="shared" ref="J178:L178" si="67">(J48/J46-1)*100</f>
        <v>-0.10745441218594776</v>
      </c>
      <c r="K178" s="98">
        <f t="shared" si="67"/>
        <v>-1.4644524412473436</v>
      </c>
      <c r="L178" s="98">
        <f t="shared" si="67"/>
        <v>1.9787242354119217</v>
      </c>
    </row>
    <row r="179" spans="1:14" ht="13.5" customHeight="1">
      <c r="A179" s="6"/>
      <c r="B179" s="17" t="s">
        <v>16</v>
      </c>
      <c r="C179" s="15">
        <f>(C49/C48-1)*100</f>
        <v>-5.1219536722278303</v>
      </c>
      <c r="D179" s="15">
        <f t="shared" ref="D179:F179" si="68">(D49/D48-1)*100</f>
        <v>0.76493753523700914</v>
      </c>
      <c r="E179" s="15">
        <f t="shared" si="68"/>
        <v>0.16876344600433857</v>
      </c>
      <c r="F179" s="15">
        <f t="shared" si="68"/>
        <v>-6.8759376419776475</v>
      </c>
      <c r="G179" s="6"/>
      <c r="H179" s="17" t="s">
        <v>16</v>
      </c>
      <c r="I179" s="98">
        <f>(I49/I48-1)*100</f>
        <v>-8.7352297953620308</v>
      </c>
      <c r="J179" s="98">
        <f t="shared" ref="J179:L179" si="69">(J49/J48-1)*100</f>
        <v>-7.1760912635818741</v>
      </c>
      <c r="K179" s="98">
        <f t="shared" si="69"/>
        <v>-3.0268541918459735</v>
      </c>
      <c r="L179" s="98">
        <f t="shared" si="69"/>
        <v>-6.4663084407290068</v>
      </c>
    </row>
    <row r="180" spans="1:14" ht="13.5" customHeight="1">
      <c r="A180" s="16"/>
      <c r="B180" s="17" t="s">
        <v>27</v>
      </c>
      <c r="C180" s="15">
        <f t="shared" ref="C180:F180" si="70">(C50/C49-1)*100</f>
        <v>0.28946655277790612</v>
      </c>
      <c r="D180" s="15">
        <f t="shared" si="70"/>
        <v>-1.5440007777295595</v>
      </c>
      <c r="E180" s="15">
        <f t="shared" si="70"/>
        <v>6.8674941277005352</v>
      </c>
      <c r="F180" s="15">
        <f t="shared" si="70"/>
        <v>9.9999999999922373E-2</v>
      </c>
      <c r="G180" s="16"/>
      <c r="H180" s="17" t="s">
        <v>27</v>
      </c>
      <c r="I180" s="98">
        <f t="shared" ref="I180:L180" si="71">(I50/I49-1)*100</f>
        <v>-3.1005102154742392</v>
      </c>
      <c r="J180" s="98">
        <f t="shared" si="71"/>
        <v>-2.9113938033538789</v>
      </c>
      <c r="K180" s="98">
        <f t="shared" si="71"/>
        <v>1.5956301823300878</v>
      </c>
      <c r="L180" s="98">
        <f t="shared" si="71"/>
        <v>-0.10775864248180334</v>
      </c>
    </row>
    <row r="181" spans="1:14" ht="13.5" customHeight="1">
      <c r="A181" s="16"/>
      <c r="B181" s="17" t="s">
        <v>18</v>
      </c>
      <c r="C181" s="15">
        <f t="shared" ref="C181:F181" si="72">(C51/C50-1)*100</f>
        <v>0.42850627384667384</v>
      </c>
      <c r="D181" s="15">
        <f t="shared" si="72"/>
        <v>0.96930294119730309</v>
      </c>
      <c r="E181" s="15">
        <f t="shared" si="72"/>
        <v>3.4296180590999148</v>
      </c>
      <c r="F181" s="15">
        <f t="shared" si="72"/>
        <v>0.35135438563724808</v>
      </c>
      <c r="G181" s="16"/>
      <c r="H181" s="17" t="s">
        <v>18</v>
      </c>
      <c r="I181" s="11">
        <f t="shared" ref="I181:L181" si="73">(I51/I50-1)*100</f>
        <v>-3.6900395439881328</v>
      </c>
      <c r="J181" s="11">
        <f t="shared" si="73"/>
        <v>0.17031460512551</v>
      </c>
      <c r="K181" s="11">
        <f t="shared" si="73"/>
        <v>1.8314438288598689</v>
      </c>
      <c r="L181" s="11">
        <f t="shared" si="73"/>
        <v>0.72896355157976434</v>
      </c>
    </row>
    <row r="182" spans="1:14" ht="13.5" customHeight="1">
      <c r="A182" s="16"/>
      <c r="B182" s="17" t="s">
        <v>35</v>
      </c>
      <c r="C182" s="15">
        <f t="shared" ref="C182:F182" si="74">(C52/C51-1)*100</f>
        <v>0.64565863635661636</v>
      </c>
      <c r="D182" s="15">
        <f t="shared" si="74"/>
        <v>-3.6106894936514311</v>
      </c>
      <c r="E182" s="15">
        <f t="shared" si="74"/>
        <v>1.5310807103624535</v>
      </c>
      <c r="F182" s="15">
        <f t="shared" si="74"/>
        <v>3.8999999999995927</v>
      </c>
      <c r="G182" s="16"/>
      <c r="H182" s="17" t="s">
        <v>35</v>
      </c>
      <c r="I182" s="11">
        <f t="shared" ref="I182:L182" si="75">(I52/I51-1)*100</f>
        <v>-0.90746280390417988</v>
      </c>
      <c r="J182" s="11">
        <f t="shared" si="75"/>
        <v>0.74091355922287772</v>
      </c>
      <c r="K182" s="11">
        <f t="shared" si="75"/>
        <v>-0.3000000000001779</v>
      </c>
      <c r="L182" s="11">
        <f t="shared" si="75"/>
        <v>2.5854924942387836</v>
      </c>
    </row>
    <row r="183" spans="1:14" ht="13.5" customHeight="1">
      <c r="A183" s="16"/>
      <c r="B183" s="17" t="s">
        <v>36</v>
      </c>
      <c r="C183" s="15">
        <f t="shared" ref="C183:F183" si="76">(C53/C52-1)*100</f>
        <v>-4.8293347093880339</v>
      </c>
      <c r="D183" s="15">
        <f t="shared" si="76"/>
        <v>-22.167385251509174</v>
      </c>
      <c r="E183" s="15">
        <f t="shared" si="76"/>
        <v>0.38756726856912227</v>
      </c>
      <c r="F183" s="15">
        <f t="shared" si="76"/>
        <v>-0.79999999999920135</v>
      </c>
      <c r="G183" s="16"/>
      <c r="H183" s="17" t="s">
        <v>36</v>
      </c>
      <c r="I183" s="11">
        <f t="shared" ref="I183:L183" si="77">(I53/I52-1)*100</f>
        <v>-4.5770247733328269</v>
      </c>
      <c r="J183" s="11">
        <f t="shared" si="77"/>
        <v>-7.1103588060641094</v>
      </c>
      <c r="K183" s="11">
        <f t="shared" si="77"/>
        <v>-6.8015313910711805</v>
      </c>
      <c r="L183" s="11">
        <f t="shared" si="77"/>
        <v>-4.5415101499630239</v>
      </c>
    </row>
    <row r="184" spans="1:14" ht="13.5" customHeight="1">
      <c r="A184" s="16"/>
      <c r="B184" s="17" t="s">
        <v>34</v>
      </c>
      <c r="C184" s="15">
        <f t="shared" ref="C184:F184" si="78">(C54/C53-1)*100</f>
        <v>-2.3731650334862908</v>
      </c>
      <c r="D184" s="15">
        <f t="shared" si="78"/>
        <v>2.7188441324660806</v>
      </c>
      <c r="E184" s="15">
        <f t="shared" si="78"/>
        <v>0.72268250321780858</v>
      </c>
      <c r="F184" s="15">
        <f t="shared" si="78"/>
        <v>1.5045065421885218</v>
      </c>
      <c r="G184" s="16"/>
      <c r="H184" s="17" t="s">
        <v>34</v>
      </c>
      <c r="I184" s="11">
        <f t="shared" ref="I184:L184" si="79">(I54/I53-1)*100</f>
        <v>-1.1771601614902871</v>
      </c>
      <c r="J184" s="11">
        <f t="shared" si="79"/>
        <v>-2.0519309469161584</v>
      </c>
      <c r="K184" s="11">
        <f t="shared" si="79"/>
        <v>-5.9234705560979206</v>
      </c>
      <c r="L184" s="11">
        <f t="shared" si="79"/>
        <v>-1.3877993025707358</v>
      </c>
    </row>
    <row r="185" spans="1:14" ht="13.5" customHeight="1">
      <c r="A185" s="88"/>
      <c r="B185" s="17" t="s">
        <v>22</v>
      </c>
      <c r="C185" s="15">
        <f t="shared" ref="C185:F185" si="80">(C55/C54-1)*100</f>
        <v>4.7180382889671524</v>
      </c>
      <c r="D185" s="15">
        <f t="shared" si="80"/>
        <v>8.2071561137710525</v>
      </c>
      <c r="E185" s="15">
        <f t="shared" si="80"/>
        <v>1.7073737857027593</v>
      </c>
      <c r="F185" s="15">
        <f t="shared" si="80"/>
        <v>2.0755262996667412</v>
      </c>
      <c r="G185" s="88"/>
      <c r="H185" s="17" t="s">
        <v>22</v>
      </c>
      <c r="I185" s="11">
        <f t="shared" ref="I185:L185" si="81">(I55/I54-1)*100</f>
        <v>5.1005890300432899</v>
      </c>
      <c r="J185" s="11">
        <f t="shared" si="81"/>
        <v>8.4176243769426904</v>
      </c>
      <c r="K185" s="11">
        <f t="shared" si="81"/>
        <v>5.930220217840243</v>
      </c>
      <c r="L185" s="11">
        <f t="shared" si="81"/>
        <v>3.2144227159694116</v>
      </c>
    </row>
    <row r="186" spans="1:14" ht="13.5" customHeight="1">
      <c r="A186" s="88"/>
      <c r="B186" s="17" t="s">
        <v>23</v>
      </c>
      <c r="C186" s="15">
        <f t="shared" ref="C186:F189" si="82">(C56/C55-1)*100</f>
        <v>2.176008298947596</v>
      </c>
      <c r="D186" s="15">
        <f t="shared" si="82"/>
        <v>-1.447216941162266</v>
      </c>
      <c r="E186" s="15">
        <f t="shared" si="82"/>
        <v>-1.327610245680888</v>
      </c>
      <c r="F186" s="15">
        <f t="shared" si="82"/>
        <v>2.6710538031765374</v>
      </c>
      <c r="G186" s="88"/>
      <c r="H186" s="17" t="s">
        <v>23</v>
      </c>
      <c r="I186" s="11">
        <f t="shared" ref="I186:L189" si="83">(I56/I55-1)*100</f>
        <v>5.3999988052672698</v>
      </c>
      <c r="J186" s="11">
        <f t="shared" si="83"/>
        <v>4.329956111526867</v>
      </c>
      <c r="K186" s="11">
        <f t="shared" si="83"/>
        <v>0.76460586073627823</v>
      </c>
      <c r="L186" s="11">
        <f t="shared" si="83"/>
        <v>3.5468176722849076</v>
      </c>
    </row>
    <row r="187" spans="1:14" ht="13.5" customHeight="1">
      <c r="A187" s="88"/>
      <c r="B187" s="17" t="s">
        <v>24</v>
      </c>
      <c r="C187" s="15">
        <f t="shared" si="82"/>
        <v>5.2801497111949924</v>
      </c>
      <c r="D187" s="15">
        <f t="shared" si="82"/>
        <v>12.737333183427335</v>
      </c>
      <c r="E187" s="15">
        <f t="shared" si="82"/>
        <v>1.0632854467705677</v>
      </c>
      <c r="F187" s="15">
        <f t="shared" si="82"/>
        <v>1.8324417917497504</v>
      </c>
      <c r="G187" s="88"/>
      <c r="H187" s="17" t="s">
        <v>24</v>
      </c>
      <c r="I187" s="11">
        <f t="shared" si="83"/>
        <v>5.2425335107566529</v>
      </c>
      <c r="J187" s="11">
        <f t="shared" si="83"/>
        <v>3.9455737692838833</v>
      </c>
      <c r="K187" s="11">
        <f t="shared" si="83"/>
        <v>8.5165176144569532</v>
      </c>
      <c r="L187" s="11">
        <f t="shared" si="83"/>
        <v>0.266664018226348</v>
      </c>
    </row>
    <row r="188" spans="1:14" ht="15">
      <c r="A188" s="6"/>
      <c r="B188" s="18" t="s">
        <v>25</v>
      </c>
      <c r="C188" s="15">
        <f t="shared" si="82"/>
        <v>0.99895565843137746</v>
      </c>
      <c r="D188" s="15">
        <f t="shared" si="82"/>
        <v>6.4651413917168998</v>
      </c>
      <c r="E188" s="15">
        <f t="shared" si="82"/>
        <v>0.45357538423045352</v>
      </c>
      <c r="F188" s="15">
        <f t="shared" si="82"/>
        <v>1.6084354954247093</v>
      </c>
      <c r="G188" s="6"/>
      <c r="H188" s="18" t="s">
        <v>25</v>
      </c>
      <c r="I188" s="11">
        <f t="shared" si="83"/>
        <v>1.7460062337815163</v>
      </c>
      <c r="J188" s="11">
        <f t="shared" si="83"/>
        <v>0.74799021722711245</v>
      </c>
      <c r="K188" s="11">
        <f t="shared" si="83"/>
        <v>0.10383340221236104</v>
      </c>
      <c r="L188" s="11">
        <f t="shared" si="83"/>
        <v>3.4200786037524411</v>
      </c>
    </row>
    <row r="189" spans="1:14" ht="15">
      <c r="A189" s="6"/>
      <c r="B189" s="10" t="s">
        <v>26</v>
      </c>
      <c r="C189" s="15">
        <f t="shared" si="82"/>
        <v>2.2109826631051765</v>
      </c>
      <c r="D189" s="15">
        <f t="shared" si="82"/>
        <v>3.1056995221078409</v>
      </c>
      <c r="E189" s="15">
        <f t="shared" si="82"/>
        <v>-0.7633339177127052</v>
      </c>
      <c r="F189" s="15">
        <f t="shared" si="82"/>
        <v>1.0397291635509953</v>
      </c>
      <c r="G189" s="6"/>
      <c r="H189" s="10" t="s">
        <v>26</v>
      </c>
      <c r="I189" s="11">
        <f t="shared" si="83"/>
        <v>4.3774080441084218</v>
      </c>
      <c r="J189" s="11">
        <f t="shared" si="83"/>
        <v>3.8388178368612635</v>
      </c>
      <c r="K189" s="11">
        <f t="shared" si="83"/>
        <v>2.1390687239789985</v>
      </c>
      <c r="L189" s="11">
        <f t="shared" si="83"/>
        <v>0.20724774810532143</v>
      </c>
    </row>
    <row r="190" spans="1:14" s="1" customFormat="1" ht="9" customHeight="1">
      <c r="A190" s="3"/>
      <c r="B190" s="10"/>
      <c r="C190" s="11"/>
      <c r="D190" s="11"/>
      <c r="E190" s="11"/>
      <c r="F190" s="11"/>
      <c r="G190" s="3"/>
      <c r="H190" s="10"/>
      <c r="I190" s="11"/>
      <c r="J190" s="11"/>
      <c r="K190" s="11"/>
      <c r="L190" s="11"/>
      <c r="M190" s="3"/>
      <c r="N190" s="3"/>
    </row>
    <row r="191" spans="1:14" ht="13.5" customHeight="1">
      <c r="A191" s="6">
        <v>2022</v>
      </c>
      <c r="B191" s="110" t="s">
        <v>145</v>
      </c>
      <c r="C191" s="15">
        <f>(C61/C59-1)*100</f>
        <v>1.7304445624359843</v>
      </c>
      <c r="D191" s="15">
        <f t="shared" ref="D191:F191" si="84">(D61/D59-1)*100</f>
        <v>0.71241702754447633</v>
      </c>
      <c r="E191" s="15">
        <f t="shared" si="84"/>
        <v>0.29999999820384815</v>
      </c>
      <c r="F191" s="15">
        <f t="shared" si="84"/>
        <v>2.0908722095845489</v>
      </c>
      <c r="G191" s="6">
        <v>2022</v>
      </c>
      <c r="H191" s="110" t="s">
        <v>145</v>
      </c>
      <c r="I191" s="98">
        <f>(I61/I59-1)*100</f>
        <v>3.4593234849884746</v>
      </c>
      <c r="J191" s="98">
        <f t="shared" ref="J191:L191" si="85">(J61/J59-1)*100</f>
        <v>0.54949909308574796</v>
      </c>
      <c r="K191" s="98">
        <f t="shared" si="85"/>
        <v>1.2698124196636407</v>
      </c>
      <c r="L191" s="98">
        <f t="shared" si="85"/>
        <v>1.7042452449879342</v>
      </c>
    </row>
    <row r="192" spans="1:14" ht="13.5" customHeight="1">
      <c r="A192" s="6"/>
      <c r="B192" s="111" t="s">
        <v>146</v>
      </c>
      <c r="C192" s="15">
        <f>(C62/C61-1)*100</f>
        <v>-4.6604632379629756</v>
      </c>
      <c r="D192" s="15">
        <f t="shared" ref="D192:F192" si="86">(D62/D61-1)*100</f>
        <v>2.0099964328632813</v>
      </c>
      <c r="E192" s="15">
        <f t="shared" si="86"/>
        <v>0.67739872852390359</v>
      </c>
      <c r="F192" s="15">
        <f t="shared" si="86"/>
        <v>-7.1061348176954198</v>
      </c>
      <c r="G192" s="6"/>
      <c r="H192" s="111" t="s">
        <v>146</v>
      </c>
      <c r="I192" s="98">
        <f>(I62/I61-1)*100</f>
        <v>-8.1513303189563295</v>
      </c>
      <c r="J192" s="98">
        <f t="shared" ref="J192:L192" si="87">(J62/J61-1)*100</f>
        <v>-7.3989400188180232</v>
      </c>
      <c r="K192" s="98">
        <f t="shared" si="87"/>
        <v>-2.3123195504140215</v>
      </c>
      <c r="L192" s="98">
        <f t="shared" si="87"/>
        <v>-5.7836080306633004</v>
      </c>
    </row>
    <row r="193" spans="1:14" ht="13.5" hidden="1" customHeight="1">
      <c r="A193" s="16"/>
      <c r="B193" s="17" t="s">
        <v>27</v>
      </c>
      <c r="C193" s="15">
        <f t="shared" ref="C193:F193" si="88">(C63/C62-1)*100</f>
        <v>-100</v>
      </c>
      <c r="D193" s="15">
        <f t="shared" si="88"/>
        <v>-100</v>
      </c>
      <c r="E193" s="15">
        <f t="shared" si="88"/>
        <v>-100</v>
      </c>
      <c r="F193" s="15">
        <f t="shared" si="88"/>
        <v>-100</v>
      </c>
      <c r="G193" s="16"/>
      <c r="H193" s="17" t="s">
        <v>27</v>
      </c>
      <c r="I193" s="98">
        <f t="shared" ref="I193:L193" si="89">(I63/I62-1)*100</f>
        <v>-100</v>
      </c>
      <c r="J193" s="98">
        <f t="shared" si="89"/>
        <v>-100</v>
      </c>
      <c r="K193" s="98">
        <f t="shared" si="89"/>
        <v>-100</v>
      </c>
      <c r="L193" s="98">
        <f t="shared" si="89"/>
        <v>-100</v>
      </c>
    </row>
    <row r="194" spans="1:14" ht="13.5" hidden="1" customHeight="1">
      <c r="A194" s="16"/>
      <c r="B194" s="17" t="s">
        <v>18</v>
      </c>
      <c r="C194" s="15" t="e">
        <f t="shared" ref="C194:F194" si="90">(C64/C63-1)*100</f>
        <v>#DIV/0!</v>
      </c>
      <c r="D194" s="15" t="e">
        <f t="shared" si="90"/>
        <v>#DIV/0!</v>
      </c>
      <c r="E194" s="15" t="e">
        <f t="shared" si="90"/>
        <v>#DIV/0!</v>
      </c>
      <c r="F194" s="15" t="e">
        <f t="shared" si="90"/>
        <v>#DIV/0!</v>
      </c>
      <c r="G194" s="16"/>
      <c r="H194" s="17" t="s">
        <v>18</v>
      </c>
      <c r="I194" s="11" t="e">
        <f t="shared" ref="I194:L194" si="91">(I64/I63-1)*100</f>
        <v>#DIV/0!</v>
      </c>
      <c r="J194" s="11" t="e">
        <f t="shared" si="91"/>
        <v>#DIV/0!</v>
      </c>
      <c r="K194" s="11" t="e">
        <f t="shared" si="91"/>
        <v>#DIV/0!</v>
      </c>
      <c r="L194" s="11" t="e">
        <f t="shared" si="91"/>
        <v>#DIV/0!</v>
      </c>
    </row>
    <row r="195" spans="1:14" ht="13.5" hidden="1" customHeight="1">
      <c r="A195" s="16"/>
      <c r="B195" s="17" t="s">
        <v>35</v>
      </c>
      <c r="C195" s="15" t="e">
        <f t="shared" ref="C195:F195" si="92">(C65/C64-1)*100</f>
        <v>#DIV/0!</v>
      </c>
      <c r="D195" s="15" t="e">
        <f t="shared" si="92"/>
        <v>#DIV/0!</v>
      </c>
      <c r="E195" s="15" t="e">
        <f t="shared" si="92"/>
        <v>#DIV/0!</v>
      </c>
      <c r="F195" s="15" t="e">
        <f t="shared" si="92"/>
        <v>#DIV/0!</v>
      </c>
      <c r="G195" s="16"/>
      <c r="H195" s="17" t="s">
        <v>35</v>
      </c>
      <c r="I195" s="11" t="e">
        <f t="shared" ref="I195:L195" si="93">(I65/I64-1)*100</f>
        <v>#DIV/0!</v>
      </c>
      <c r="J195" s="11" t="e">
        <f t="shared" si="93"/>
        <v>#DIV/0!</v>
      </c>
      <c r="K195" s="11" t="e">
        <f t="shared" si="93"/>
        <v>#DIV/0!</v>
      </c>
      <c r="L195" s="11" t="e">
        <f t="shared" si="93"/>
        <v>#DIV/0!</v>
      </c>
    </row>
    <row r="196" spans="1:14" ht="13.5" hidden="1" customHeight="1">
      <c r="A196" s="16"/>
      <c r="B196" s="17" t="s">
        <v>36</v>
      </c>
      <c r="C196" s="15" t="e">
        <f t="shared" ref="C196:F196" si="94">(C66/C65-1)*100</f>
        <v>#DIV/0!</v>
      </c>
      <c r="D196" s="15" t="e">
        <f t="shared" si="94"/>
        <v>#DIV/0!</v>
      </c>
      <c r="E196" s="15" t="e">
        <f t="shared" si="94"/>
        <v>#DIV/0!</v>
      </c>
      <c r="F196" s="15" t="e">
        <f t="shared" si="94"/>
        <v>#DIV/0!</v>
      </c>
      <c r="G196" s="16"/>
      <c r="H196" s="17" t="s">
        <v>36</v>
      </c>
      <c r="I196" s="11" t="e">
        <f t="shared" ref="I196:L196" si="95">(I66/I65-1)*100</f>
        <v>#DIV/0!</v>
      </c>
      <c r="J196" s="11" t="e">
        <f t="shared" si="95"/>
        <v>#DIV/0!</v>
      </c>
      <c r="K196" s="11" t="e">
        <f t="shared" si="95"/>
        <v>#DIV/0!</v>
      </c>
      <c r="L196" s="11" t="e">
        <f t="shared" si="95"/>
        <v>#DIV/0!</v>
      </c>
    </row>
    <row r="197" spans="1:14" ht="13.5" hidden="1" customHeight="1">
      <c r="A197" s="16"/>
      <c r="B197" s="17" t="s">
        <v>34</v>
      </c>
      <c r="C197" s="15" t="e">
        <f t="shared" ref="C197:F197" si="96">(C67/C66-1)*100</f>
        <v>#DIV/0!</v>
      </c>
      <c r="D197" s="15" t="e">
        <f t="shared" si="96"/>
        <v>#DIV/0!</v>
      </c>
      <c r="E197" s="15" t="e">
        <f t="shared" si="96"/>
        <v>#DIV/0!</v>
      </c>
      <c r="F197" s="15" t="e">
        <f t="shared" si="96"/>
        <v>#DIV/0!</v>
      </c>
      <c r="G197" s="16"/>
      <c r="H197" s="17" t="s">
        <v>34</v>
      </c>
      <c r="I197" s="11" t="e">
        <f t="shared" ref="I197:L197" si="97">(I67/I66-1)*100</f>
        <v>#DIV/0!</v>
      </c>
      <c r="J197" s="11" t="e">
        <f t="shared" si="97"/>
        <v>#DIV/0!</v>
      </c>
      <c r="K197" s="11" t="e">
        <f t="shared" si="97"/>
        <v>#DIV/0!</v>
      </c>
      <c r="L197" s="11" t="e">
        <f t="shared" si="97"/>
        <v>#DIV/0!</v>
      </c>
    </row>
    <row r="198" spans="1:14" ht="13.5" hidden="1" customHeight="1">
      <c r="A198" s="88"/>
      <c r="B198" s="17" t="s">
        <v>22</v>
      </c>
      <c r="C198" s="15" t="e">
        <f t="shared" ref="C198:F198" si="98">(C68/C67-1)*100</f>
        <v>#DIV/0!</v>
      </c>
      <c r="D198" s="15" t="e">
        <f t="shared" si="98"/>
        <v>#DIV/0!</v>
      </c>
      <c r="E198" s="15" t="e">
        <f t="shared" si="98"/>
        <v>#DIV/0!</v>
      </c>
      <c r="F198" s="15" t="e">
        <f t="shared" si="98"/>
        <v>#DIV/0!</v>
      </c>
      <c r="G198" s="88"/>
      <c r="H198" s="17" t="s">
        <v>22</v>
      </c>
      <c r="I198" s="11" t="e">
        <f t="shared" ref="I198:L198" si="99">(I68/I67-1)*100</f>
        <v>#DIV/0!</v>
      </c>
      <c r="J198" s="11" t="e">
        <f t="shared" si="99"/>
        <v>#DIV/0!</v>
      </c>
      <c r="K198" s="11" t="e">
        <f t="shared" si="99"/>
        <v>#DIV/0!</v>
      </c>
      <c r="L198" s="11" t="e">
        <f t="shared" si="99"/>
        <v>#DIV/0!</v>
      </c>
    </row>
    <row r="199" spans="1:14" ht="13.5" hidden="1" customHeight="1">
      <c r="A199" s="88"/>
      <c r="B199" s="17" t="s">
        <v>23</v>
      </c>
      <c r="C199" s="15" t="e">
        <f t="shared" ref="C199:F199" si="100">(C69/C68-1)*100</f>
        <v>#DIV/0!</v>
      </c>
      <c r="D199" s="15" t="e">
        <f t="shared" si="100"/>
        <v>#DIV/0!</v>
      </c>
      <c r="E199" s="15" t="e">
        <f t="shared" si="100"/>
        <v>#DIV/0!</v>
      </c>
      <c r="F199" s="15" t="e">
        <f t="shared" si="100"/>
        <v>#DIV/0!</v>
      </c>
      <c r="G199" s="88"/>
      <c r="H199" s="17" t="s">
        <v>23</v>
      </c>
      <c r="I199" s="11" t="e">
        <f t="shared" ref="I199:L199" si="101">(I69/I68-1)*100</f>
        <v>#DIV/0!</v>
      </c>
      <c r="J199" s="11" t="e">
        <f t="shared" si="101"/>
        <v>#DIV/0!</v>
      </c>
      <c r="K199" s="11" t="e">
        <f t="shared" si="101"/>
        <v>#DIV/0!</v>
      </c>
      <c r="L199" s="11" t="e">
        <f t="shared" si="101"/>
        <v>#DIV/0!</v>
      </c>
    </row>
    <row r="200" spans="1:14" ht="13.5" hidden="1" customHeight="1">
      <c r="A200" s="88"/>
      <c r="B200" s="17" t="s">
        <v>24</v>
      </c>
      <c r="C200" s="15" t="e">
        <f t="shared" ref="C200:F200" si="102">(C70/C69-1)*100</f>
        <v>#DIV/0!</v>
      </c>
      <c r="D200" s="15" t="e">
        <f t="shared" si="102"/>
        <v>#DIV/0!</v>
      </c>
      <c r="E200" s="15" t="e">
        <f t="shared" si="102"/>
        <v>#DIV/0!</v>
      </c>
      <c r="F200" s="15" t="e">
        <f t="shared" si="102"/>
        <v>#DIV/0!</v>
      </c>
      <c r="G200" s="88"/>
      <c r="H200" s="17" t="s">
        <v>24</v>
      </c>
      <c r="I200" s="11" t="e">
        <f t="shared" ref="I200:L200" si="103">(I70/I69-1)*100</f>
        <v>#DIV/0!</v>
      </c>
      <c r="J200" s="11" t="e">
        <f t="shared" si="103"/>
        <v>#DIV/0!</v>
      </c>
      <c r="K200" s="11" t="e">
        <f t="shared" si="103"/>
        <v>#DIV/0!</v>
      </c>
      <c r="L200" s="11" t="e">
        <f t="shared" si="103"/>
        <v>#DIV/0!</v>
      </c>
    </row>
    <row r="201" spans="1:14" ht="16.5" hidden="1">
      <c r="A201" s="6"/>
      <c r="B201" s="10" t="s">
        <v>37</v>
      </c>
      <c r="C201" s="15" t="e">
        <f t="shared" ref="C201:F201" si="104">(C71/C70-1)*100</f>
        <v>#DIV/0!</v>
      </c>
      <c r="D201" s="15" t="e">
        <f t="shared" si="104"/>
        <v>#DIV/0!</v>
      </c>
      <c r="E201" s="15" t="e">
        <f t="shared" si="104"/>
        <v>#DIV/0!</v>
      </c>
      <c r="F201" s="15" t="e">
        <f t="shared" si="104"/>
        <v>#DIV/0!</v>
      </c>
      <c r="G201" s="6"/>
      <c r="H201" s="10" t="s">
        <v>37</v>
      </c>
      <c r="I201" s="11" t="e">
        <f t="shared" ref="I201:L201" si="105">(I71/I70-1)*100</f>
        <v>#DIV/0!</v>
      </c>
      <c r="J201" s="11" t="e">
        <f t="shared" si="105"/>
        <v>#DIV/0!</v>
      </c>
      <c r="K201" s="11" t="e">
        <f t="shared" si="105"/>
        <v>#DIV/0!</v>
      </c>
      <c r="L201" s="11" t="e">
        <f t="shared" si="105"/>
        <v>#DIV/0!</v>
      </c>
    </row>
    <row r="202" spans="1:14" ht="16.5" hidden="1">
      <c r="A202" s="6"/>
      <c r="B202" s="10" t="s">
        <v>38</v>
      </c>
      <c r="C202" s="15" t="e">
        <f t="shared" ref="C202:F202" si="106">(C72/C71-1)*100</f>
        <v>#DIV/0!</v>
      </c>
      <c r="D202" s="15" t="e">
        <f t="shared" si="106"/>
        <v>#DIV/0!</v>
      </c>
      <c r="E202" s="15" t="e">
        <f t="shared" si="106"/>
        <v>#DIV/0!</v>
      </c>
      <c r="F202" s="15" t="e">
        <f t="shared" si="106"/>
        <v>#DIV/0!</v>
      </c>
      <c r="G202" s="6"/>
      <c r="H202" s="10" t="s">
        <v>38</v>
      </c>
      <c r="I202" s="11" t="e">
        <f t="shared" ref="I202:L202" si="107">(I72/I71-1)*100</f>
        <v>#DIV/0!</v>
      </c>
      <c r="J202" s="11" t="e">
        <f t="shared" si="107"/>
        <v>#DIV/0!</v>
      </c>
      <c r="K202" s="11" t="e">
        <f t="shared" si="107"/>
        <v>#DIV/0!</v>
      </c>
      <c r="L202" s="11" t="e">
        <f t="shared" si="107"/>
        <v>#DIV/0!</v>
      </c>
    </row>
    <row r="203" spans="1:14" s="1" customFormat="1" ht="15" customHeight="1">
      <c r="A203" s="3"/>
      <c r="G203" s="3"/>
      <c r="M203" s="3"/>
      <c r="N203" s="3"/>
    </row>
    <row r="204" spans="1:14" s="1" customFormat="1" ht="15" customHeight="1">
      <c r="A204" s="3"/>
      <c r="G204" s="3"/>
      <c r="M204" s="3"/>
      <c r="N204" s="3"/>
    </row>
    <row r="205" spans="1:14" s="1" customFormat="1" ht="15" customHeight="1">
      <c r="A205" s="3"/>
      <c r="G205" s="3"/>
      <c r="N205" s="3"/>
    </row>
    <row r="206" spans="1:14" s="1" customFormat="1" ht="15" customHeight="1">
      <c r="A206" s="3"/>
      <c r="G206" s="3"/>
      <c r="M206" s="3"/>
      <c r="N206" s="3"/>
    </row>
    <row r="207" spans="1:14" ht="15" customHeight="1"/>
    <row r="208" spans="1:14" s="1" customFormat="1" ht="15" customHeight="1">
      <c r="M208" s="3"/>
      <c r="N208" s="3"/>
    </row>
    <row r="209" spans="1:14" s="1" customFormat="1" ht="15" customHeight="1">
      <c r="A209" s="25"/>
      <c r="B209" s="25"/>
      <c r="C209" s="25"/>
      <c r="D209" s="25"/>
      <c r="E209" s="25"/>
      <c r="F209" s="25"/>
      <c r="G209" s="52"/>
      <c r="H209" s="52"/>
      <c r="I209" s="52"/>
      <c r="J209" s="52"/>
      <c r="K209" s="52"/>
      <c r="L209" s="52"/>
      <c r="M209" s="3"/>
      <c r="N209" s="3"/>
    </row>
    <row r="210" spans="1:14" s="1" customFormat="1" ht="15" customHeight="1">
      <c r="A210" s="3"/>
      <c r="G210" s="3"/>
      <c r="M210" s="3"/>
      <c r="N210" s="3"/>
    </row>
    <row r="211" spans="1:14" ht="15" customHeight="1"/>
    <row r="212" spans="1:14" ht="15" customHeight="1"/>
    <row r="213" spans="1:14" ht="15" hidden="1" customHeight="1"/>
    <row r="214" spans="1:14" ht="15" customHeight="1"/>
    <row r="215" spans="1:14" ht="15" customHeight="1"/>
    <row r="216" spans="1:14" ht="15" customHeight="1"/>
    <row r="217" spans="1:14" ht="15" customHeight="1"/>
    <row r="218" spans="1:14" ht="15" customHeight="1"/>
    <row r="219" spans="1:14" ht="15" customHeight="1"/>
    <row r="220" spans="1:14" ht="15" customHeight="1"/>
    <row r="221" spans="1:14" ht="15" customHeight="1"/>
  </sheetData>
  <sheetProtection password="CC3D" sheet="1" objects="1" scenarios="1" formatCells="0" formatColumns="0" formatRows="0" insertColumns="0" insertRows="0" insertHyperlinks="0" deleteColumns="0" deleteRows="0" sort="0" autoFilter="0" pivotTables="0"/>
  <mergeCells count="14">
    <mergeCell ref="A139:F140"/>
    <mergeCell ref="G139:L140"/>
    <mergeCell ref="A8:F8"/>
    <mergeCell ref="G8:L8"/>
    <mergeCell ref="B1:B2"/>
    <mergeCell ref="H1:H2"/>
    <mergeCell ref="A74:F75"/>
    <mergeCell ref="G74:L75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3" firstPageNumber="17" fitToWidth="0" orientation="portrait" r:id="rId1"/>
  <headerFooter>
    <oddFooter>&amp;C&amp;"Arial,Regular"&amp;20&amp;P</oddFooter>
  </headerFooter>
  <colBreaks count="1" manualBreakCount="1">
    <brk id="6" max="23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3"/>
  <sheetViews>
    <sheetView showGridLines="0" view="pageBreakPreview" zoomScaleNormal="100" zoomScaleSheetLayoutView="100" workbookViewId="0">
      <pane xSplit="2" ySplit="35" topLeftCell="G36" activePane="bottomRight" state="frozen"/>
      <selection activeCell="A240" sqref="A240:XFD240"/>
      <selection pane="topRight" activeCell="A240" sqref="A240:XFD240"/>
      <selection pane="bottomLeft" activeCell="A240" sqref="A240:XFD240"/>
      <selection pane="bottomRight" activeCell="I124" sqref="I124"/>
    </sheetView>
  </sheetViews>
  <sheetFormatPr defaultColWidth="9.140625" defaultRowHeight="14.25"/>
  <cols>
    <col min="1" max="1" width="7.7109375" style="3" customWidth="1"/>
    <col min="2" max="2" width="12" style="3" customWidth="1"/>
    <col min="3" max="6" width="32.42578125" style="3" customWidth="1"/>
    <col min="7" max="7" width="7.7109375" style="3" customWidth="1"/>
    <col min="8" max="8" width="10.5703125" style="3" customWidth="1"/>
    <col min="9" max="12" width="32.85546875" style="3" customWidth="1"/>
    <col min="13" max="16384" width="9.140625" style="3"/>
  </cols>
  <sheetData>
    <row r="1" spans="1:12" ht="15" customHeight="1">
      <c r="A1" s="4" t="s">
        <v>0</v>
      </c>
      <c r="B1" s="114">
        <v>5</v>
      </c>
      <c r="C1" s="44" t="s">
        <v>71</v>
      </c>
      <c r="F1" s="1"/>
      <c r="G1" s="85" t="s">
        <v>0</v>
      </c>
      <c r="H1" s="114">
        <v>5</v>
      </c>
      <c r="I1" s="44" t="s">
        <v>71</v>
      </c>
      <c r="L1" s="1"/>
    </row>
    <row r="2" spans="1:12" ht="15" customHeight="1">
      <c r="A2" s="5" t="s">
        <v>72</v>
      </c>
      <c r="B2" s="114"/>
      <c r="C2" s="45" t="s">
        <v>73</v>
      </c>
      <c r="F2" s="1"/>
      <c r="G2" s="59" t="s">
        <v>72</v>
      </c>
      <c r="H2" s="114"/>
      <c r="I2" s="45" t="s">
        <v>73</v>
      </c>
      <c r="L2" s="1"/>
    </row>
    <row r="3" spans="1:12" ht="9" customHeight="1">
      <c r="B3" s="1"/>
      <c r="C3" s="1"/>
      <c r="D3" s="1"/>
      <c r="E3" s="1"/>
      <c r="F3" s="1"/>
      <c r="H3" s="1"/>
      <c r="I3" s="1"/>
      <c r="J3" s="1"/>
      <c r="K3" s="1"/>
      <c r="L3" s="1"/>
    </row>
    <row r="4" spans="1:12" s="26" customFormat="1" ht="33.75" customHeight="1">
      <c r="A4" s="121" t="s">
        <v>4</v>
      </c>
      <c r="B4" s="121"/>
      <c r="C4" s="29" t="s">
        <v>53</v>
      </c>
      <c r="D4" s="29" t="s">
        <v>74</v>
      </c>
      <c r="E4" s="70" t="s">
        <v>55</v>
      </c>
      <c r="F4" s="69" t="s">
        <v>56</v>
      </c>
      <c r="G4" s="121" t="s">
        <v>4</v>
      </c>
      <c r="H4" s="121"/>
      <c r="I4" s="69" t="s">
        <v>57</v>
      </c>
      <c r="J4" s="69" t="s">
        <v>58</v>
      </c>
      <c r="K4" s="70" t="s">
        <v>59</v>
      </c>
      <c r="L4" s="69" t="s">
        <v>60</v>
      </c>
    </row>
    <row r="5" spans="1:12" s="26" customFormat="1" ht="33.950000000000003" customHeight="1">
      <c r="A5" s="122" t="s">
        <v>9</v>
      </c>
      <c r="B5" s="122"/>
      <c r="C5" s="32" t="s">
        <v>61</v>
      </c>
      <c r="D5" s="32" t="s">
        <v>62</v>
      </c>
      <c r="E5" s="72" t="s">
        <v>63</v>
      </c>
      <c r="F5" s="71" t="s">
        <v>64</v>
      </c>
      <c r="G5" s="122" t="s">
        <v>9</v>
      </c>
      <c r="H5" s="122"/>
      <c r="I5" s="71" t="s">
        <v>65</v>
      </c>
      <c r="J5" s="71" t="s">
        <v>66</v>
      </c>
      <c r="K5" s="72" t="s">
        <v>67</v>
      </c>
      <c r="L5" s="71" t="s">
        <v>75</v>
      </c>
    </row>
    <row r="6" spans="1:12" s="1" customFormat="1" ht="12" customHeight="1">
      <c r="A6" s="123" t="s">
        <v>69</v>
      </c>
      <c r="B6" s="123"/>
      <c r="C6" s="47">
        <v>46</v>
      </c>
      <c r="D6" s="47">
        <v>461</v>
      </c>
      <c r="E6" s="47">
        <v>462</v>
      </c>
      <c r="F6" s="47">
        <v>463</v>
      </c>
      <c r="G6" s="123" t="s">
        <v>69</v>
      </c>
      <c r="H6" s="123"/>
      <c r="I6" s="47">
        <v>464</v>
      </c>
      <c r="J6" s="47">
        <v>465</v>
      </c>
      <c r="K6" s="47">
        <v>466</v>
      </c>
      <c r="L6" s="47">
        <v>469</v>
      </c>
    </row>
    <row r="7" spans="1:12" s="1" customFormat="1" ht="9" customHeight="1">
      <c r="A7" s="46"/>
      <c r="B7" s="46"/>
      <c r="C7" s="47"/>
      <c r="D7" s="47"/>
      <c r="E7" s="47"/>
      <c r="F7" s="47"/>
      <c r="G7" s="46"/>
      <c r="H7" s="46"/>
      <c r="I7" s="47"/>
      <c r="J7" s="47"/>
      <c r="K7" s="47"/>
      <c r="L7" s="47"/>
    </row>
    <row r="8" spans="1:12" ht="16.5" customHeight="1">
      <c r="A8" s="62" t="s">
        <v>76</v>
      </c>
      <c r="B8" s="48"/>
      <c r="C8" s="49">
        <v>100</v>
      </c>
      <c r="D8" s="49">
        <v>2.2000000000000002</v>
      </c>
      <c r="E8" s="50">
        <v>9.3000000000000007</v>
      </c>
      <c r="F8" s="49">
        <v>17</v>
      </c>
      <c r="G8" s="124" t="s">
        <v>77</v>
      </c>
      <c r="H8" s="124"/>
      <c r="I8" s="124"/>
      <c r="J8" s="64">
        <v>12.2</v>
      </c>
      <c r="K8" s="50">
        <v>39</v>
      </c>
      <c r="L8" s="64">
        <v>2.9</v>
      </c>
    </row>
    <row r="9" spans="1:12" ht="9" customHeight="1">
      <c r="A9" s="10"/>
      <c r="B9" s="6"/>
      <c r="C9" s="6"/>
      <c r="D9" s="6"/>
      <c r="E9" s="6"/>
      <c r="F9" s="6"/>
      <c r="G9" s="86"/>
      <c r="H9" s="6"/>
      <c r="I9" s="6"/>
      <c r="J9" s="6"/>
      <c r="K9" s="6"/>
      <c r="L9" s="6"/>
    </row>
    <row r="10" spans="1:12" ht="14.45" hidden="1" customHeight="1">
      <c r="A10" s="6">
        <v>2018</v>
      </c>
      <c r="B10" s="10" t="s">
        <v>15</v>
      </c>
      <c r="C10" s="84">
        <v>119.02779438575701</v>
      </c>
      <c r="D10" s="84">
        <v>98.629796380674804</v>
      </c>
      <c r="E10" s="84">
        <v>102.688959234628</v>
      </c>
      <c r="F10" s="84">
        <v>115.386289607905</v>
      </c>
      <c r="G10" s="87">
        <v>2018</v>
      </c>
      <c r="H10" s="10" t="s">
        <v>15</v>
      </c>
      <c r="I10" s="84">
        <v>115.026614030953</v>
      </c>
      <c r="J10" s="84">
        <v>115.96030308432699</v>
      </c>
      <c r="K10" s="84">
        <v>131.05630394946601</v>
      </c>
      <c r="L10" s="84">
        <v>115.722748859899</v>
      </c>
    </row>
    <row r="11" spans="1:12" ht="14.45" hidden="1" customHeight="1">
      <c r="A11" s="88"/>
      <c r="B11" s="10" t="s">
        <v>16</v>
      </c>
      <c r="C11" s="84">
        <v>114.198167168989</v>
      </c>
      <c r="D11" s="84">
        <v>108.12133051771499</v>
      </c>
      <c r="E11" s="84">
        <v>110.508086102653</v>
      </c>
      <c r="F11" s="84">
        <v>113.356208987516</v>
      </c>
      <c r="G11" s="89"/>
      <c r="H11" s="10" t="s">
        <v>16</v>
      </c>
      <c r="I11" s="84">
        <v>103.73909645280899</v>
      </c>
      <c r="J11" s="84">
        <v>110.268799091491</v>
      </c>
      <c r="K11" s="84">
        <v>123.999381191076</v>
      </c>
      <c r="L11" s="84">
        <v>111.04812841263301</v>
      </c>
    </row>
    <row r="12" spans="1:12" ht="14.45" hidden="1" customHeight="1">
      <c r="A12" s="88"/>
      <c r="B12" s="10" t="s">
        <v>17</v>
      </c>
      <c r="C12" s="84">
        <v>123.143959636364</v>
      </c>
      <c r="D12" s="84">
        <v>107.94388100152899</v>
      </c>
      <c r="E12" s="84">
        <v>124.270637757169</v>
      </c>
      <c r="F12" s="84">
        <v>116.581428857261</v>
      </c>
      <c r="G12" s="89"/>
      <c r="H12" s="10" t="s">
        <v>17</v>
      </c>
      <c r="I12" s="84">
        <v>115.79341793777699</v>
      </c>
      <c r="J12" s="84">
        <v>115.871207361912</v>
      </c>
      <c r="K12" s="84">
        <v>136.03401494001301</v>
      </c>
      <c r="L12" s="84">
        <v>116.80839548675</v>
      </c>
    </row>
    <row r="13" spans="1:12" ht="14.45" hidden="1" customHeight="1">
      <c r="A13" s="88"/>
      <c r="B13" s="10" t="s">
        <v>18</v>
      </c>
      <c r="C13" s="84">
        <v>118.088197069979</v>
      </c>
      <c r="D13" s="84">
        <v>114.099420554183</v>
      </c>
      <c r="E13" s="84">
        <v>111.839739633389</v>
      </c>
      <c r="F13" s="84">
        <v>114.98062263928099</v>
      </c>
      <c r="G13" s="89"/>
      <c r="H13" s="10" t="s">
        <v>18</v>
      </c>
      <c r="I13" s="84">
        <v>106.763579805775</v>
      </c>
      <c r="J13" s="84">
        <v>120.22826251409199</v>
      </c>
      <c r="K13" s="84">
        <v>128.24573803990401</v>
      </c>
      <c r="L13" s="84">
        <v>102.349264365556</v>
      </c>
    </row>
    <row r="14" spans="1:12" ht="14.45" hidden="1" customHeight="1">
      <c r="A14" s="88"/>
      <c r="B14" s="10" t="s">
        <v>19</v>
      </c>
      <c r="C14" s="84">
        <v>124.852969275493</v>
      </c>
      <c r="D14" s="84">
        <v>120.66810534611599</v>
      </c>
      <c r="E14" s="84">
        <v>106.970529617981</v>
      </c>
      <c r="F14" s="84">
        <v>118.859836414686</v>
      </c>
      <c r="G14" s="89"/>
      <c r="H14" s="10" t="s">
        <v>19</v>
      </c>
      <c r="I14" s="84">
        <v>122.256482267461</v>
      </c>
      <c r="J14" s="84">
        <v>121.20278583694299</v>
      </c>
      <c r="K14" s="84">
        <v>134.50959765704701</v>
      </c>
      <c r="L14" s="84">
        <v>118.423594231355</v>
      </c>
    </row>
    <row r="15" spans="1:12" ht="14.45" hidden="1" customHeight="1">
      <c r="A15" s="88"/>
      <c r="B15" s="10" t="s">
        <v>20</v>
      </c>
      <c r="C15" s="84">
        <v>123.57996582856001</v>
      </c>
      <c r="D15" s="84">
        <v>115.528230300508</v>
      </c>
      <c r="E15" s="84">
        <v>106.848805774263</v>
      </c>
      <c r="F15" s="84">
        <v>125.97644082834699</v>
      </c>
      <c r="G15" s="89"/>
      <c r="H15" s="10" t="s">
        <v>20</v>
      </c>
      <c r="I15" s="84">
        <v>118.926292209135</v>
      </c>
      <c r="J15" s="84">
        <v>113.23723543193</v>
      </c>
      <c r="K15" s="84">
        <v>134.31528283079601</v>
      </c>
      <c r="L15" s="84">
        <v>116.63712306195301</v>
      </c>
    </row>
    <row r="16" spans="1:12" ht="14.45" hidden="1" customHeight="1">
      <c r="A16" s="88"/>
      <c r="B16" s="10" t="s">
        <v>21</v>
      </c>
      <c r="C16" s="84">
        <v>119.60853505739399</v>
      </c>
      <c r="D16" s="84">
        <v>114.86245108235001</v>
      </c>
      <c r="E16" s="84">
        <v>111.026120240746</v>
      </c>
      <c r="F16" s="84">
        <v>121.757324445587</v>
      </c>
      <c r="G16" s="89"/>
      <c r="H16" s="10" t="s">
        <v>21</v>
      </c>
      <c r="I16" s="84">
        <v>107.871187837401</v>
      </c>
      <c r="J16" s="84">
        <v>113.776433684908</v>
      </c>
      <c r="K16" s="84">
        <v>129.76114852965799</v>
      </c>
      <c r="L16" s="84">
        <v>122.190393429797</v>
      </c>
    </row>
    <row r="17" spans="1:18" ht="14.45" hidden="1" customHeight="1">
      <c r="A17" s="88"/>
      <c r="B17" s="10" t="s">
        <v>22</v>
      </c>
      <c r="C17" s="84">
        <v>125.088987563526</v>
      </c>
      <c r="D17" s="84">
        <v>132.06576719691</v>
      </c>
      <c r="E17" s="84">
        <v>111.63288127880099</v>
      </c>
      <c r="F17" s="84">
        <v>124.677518930464</v>
      </c>
      <c r="G17" s="89"/>
      <c r="H17" s="10" t="s">
        <v>22</v>
      </c>
      <c r="I17" s="84">
        <v>113.21843250896001</v>
      </c>
      <c r="J17" s="84">
        <v>119.80068356423099</v>
      </c>
      <c r="K17" s="84">
        <v>136.54564645161901</v>
      </c>
      <c r="L17" s="84">
        <v>110.332740357863</v>
      </c>
    </row>
    <row r="18" spans="1:18" ht="14.45" hidden="1" customHeight="1">
      <c r="A18" s="88"/>
      <c r="B18" s="10" t="s">
        <v>23</v>
      </c>
      <c r="C18" s="84">
        <v>129.476718775601</v>
      </c>
      <c r="D18" s="84">
        <v>110.12155943867999</v>
      </c>
      <c r="E18" s="84">
        <v>118.490189293904</v>
      </c>
      <c r="F18" s="84">
        <v>125.318054865538</v>
      </c>
      <c r="G18" s="89"/>
      <c r="H18" s="10" t="s">
        <v>23</v>
      </c>
      <c r="I18" s="84">
        <v>124.991600176977</v>
      </c>
      <c r="J18" s="84">
        <v>122.957077825456</v>
      </c>
      <c r="K18" s="84">
        <v>142.60919755065299</v>
      </c>
      <c r="L18" s="84">
        <v>121.257332940532</v>
      </c>
    </row>
    <row r="19" spans="1:18" ht="14.45" hidden="1" customHeight="1">
      <c r="A19" s="88"/>
      <c r="B19" s="10" t="s">
        <v>24</v>
      </c>
      <c r="C19" s="84">
        <v>128.92048160357999</v>
      </c>
      <c r="D19" s="84">
        <v>107.656993282998</v>
      </c>
      <c r="E19" s="84">
        <v>120.655064662288</v>
      </c>
      <c r="F19" s="84">
        <v>123.16582413336501</v>
      </c>
      <c r="G19" s="89"/>
      <c r="H19" s="10" t="s">
        <v>24</v>
      </c>
      <c r="I19" s="84">
        <v>128.83680132925599</v>
      </c>
      <c r="J19" s="84">
        <v>120.94101403184401</v>
      </c>
      <c r="K19" s="84">
        <v>141.26297464847499</v>
      </c>
      <c r="L19" s="84">
        <v>112.813949401817</v>
      </c>
    </row>
    <row r="20" spans="1:18" ht="14.45" hidden="1" customHeight="1">
      <c r="A20" s="88"/>
      <c r="B20" s="10" t="s">
        <v>25</v>
      </c>
      <c r="C20" s="84">
        <v>123.29029633726201</v>
      </c>
      <c r="D20" s="84">
        <v>115.725137942725</v>
      </c>
      <c r="E20" s="84">
        <v>111.37806730129201</v>
      </c>
      <c r="F20" s="84">
        <v>122.77574389013</v>
      </c>
      <c r="G20" s="89"/>
      <c r="H20" s="10" t="s">
        <v>25</v>
      </c>
      <c r="I20" s="84">
        <v>120.39057208619801</v>
      </c>
      <c r="J20" s="84">
        <v>116.039002344107</v>
      </c>
      <c r="K20" s="84">
        <v>131.74574939500201</v>
      </c>
      <c r="L20" s="84">
        <v>117.141119711603</v>
      </c>
    </row>
    <row r="21" spans="1:18" ht="14.45" hidden="1" customHeight="1">
      <c r="A21" s="88"/>
      <c r="B21" s="10" t="s">
        <v>26</v>
      </c>
      <c r="C21" s="84">
        <v>124.584044573079</v>
      </c>
      <c r="D21" s="84">
        <v>114.39065374024101</v>
      </c>
      <c r="E21" s="84">
        <v>109.08454314049401</v>
      </c>
      <c r="F21" s="84">
        <v>122.482118734926</v>
      </c>
      <c r="G21" s="89"/>
      <c r="H21" s="10" t="s">
        <v>26</v>
      </c>
      <c r="I21" s="84">
        <v>115.490295858634</v>
      </c>
      <c r="J21" s="84">
        <v>118.80931927483699</v>
      </c>
      <c r="K21" s="84">
        <v>139.21854495922699</v>
      </c>
      <c r="L21" s="84">
        <v>109.390806607879</v>
      </c>
    </row>
    <row r="22" spans="1:18" ht="2.25" hidden="1" customHeight="1">
      <c r="A22" s="16"/>
      <c r="B22" s="6"/>
      <c r="C22" s="84"/>
      <c r="D22" s="84"/>
      <c r="E22" s="84"/>
      <c r="F22" s="84"/>
      <c r="G22" s="89"/>
      <c r="H22" s="6"/>
      <c r="I22" s="84"/>
      <c r="J22" s="84"/>
      <c r="K22" s="84"/>
      <c r="L22" s="84"/>
    </row>
    <row r="23" spans="1:18" ht="15" hidden="1">
      <c r="A23" s="6">
        <v>2019</v>
      </c>
      <c r="B23" s="10" t="s">
        <v>15</v>
      </c>
      <c r="C23" s="15">
        <v>125.265477022984</v>
      </c>
      <c r="D23" s="15">
        <v>101.905339492658</v>
      </c>
      <c r="E23" s="15">
        <v>117.29260257313901</v>
      </c>
      <c r="F23" s="15">
        <v>124.31192791149699</v>
      </c>
      <c r="G23" s="87">
        <v>2019</v>
      </c>
      <c r="H23" s="10" t="s">
        <v>15</v>
      </c>
      <c r="I23" s="15">
        <v>124.613275567526</v>
      </c>
      <c r="J23" s="15">
        <v>118.431606595394</v>
      </c>
      <c r="K23" s="15">
        <v>134.093009241575</v>
      </c>
      <c r="L23" s="15">
        <v>125.442601663674</v>
      </c>
      <c r="M23" s="19"/>
      <c r="N23" s="19"/>
      <c r="O23" s="19"/>
      <c r="P23" s="19"/>
      <c r="Q23" s="19"/>
      <c r="R23" s="19"/>
    </row>
    <row r="24" spans="1:18" ht="15" hidden="1">
      <c r="A24" s="88"/>
      <c r="B24" s="10" t="s">
        <v>16</v>
      </c>
      <c r="C24" s="15">
        <v>118.99695907879</v>
      </c>
      <c r="D24" s="15">
        <v>110.378088131786</v>
      </c>
      <c r="E24" s="15">
        <v>122.527562201588</v>
      </c>
      <c r="F24" s="15">
        <v>121.51587314289699</v>
      </c>
      <c r="G24" s="87"/>
      <c r="H24" s="10" t="s">
        <v>16</v>
      </c>
      <c r="I24" s="15">
        <v>111.199853974584</v>
      </c>
      <c r="J24" s="15">
        <v>111.185096427283</v>
      </c>
      <c r="K24" s="15">
        <v>126.136536572243</v>
      </c>
      <c r="L24" s="15">
        <v>117.491885690768</v>
      </c>
      <c r="M24" s="19"/>
      <c r="N24" s="19"/>
      <c r="O24" s="19"/>
      <c r="P24" s="19"/>
      <c r="Q24" s="19"/>
      <c r="R24" s="19"/>
    </row>
    <row r="25" spans="1:18" ht="15" hidden="1">
      <c r="A25" s="88"/>
      <c r="B25" s="10" t="s">
        <v>17</v>
      </c>
      <c r="C25" s="15">
        <v>126.990571091859</v>
      </c>
      <c r="D25" s="15">
        <v>109.299505223404</v>
      </c>
      <c r="E25" s="15">
        <v>130.73819956371699</v>
      </c>
      <c r="F25" s="15">
        <v>123.568311394971</v>
      </c>
      <c r="G25" s="87"/>
      <c r="H25" s="10" t="s">
        <v>17</v>
      </c>
      <c r="I25" s="15">
        <v>124.056801997364</v>
      </c>
      <c r="J25" s="15">
        <v>115.962576019464</v>
      </c>
      <c r="K25" s="15">
        <v>136.820492788992</v>
      </c>
      <c r="L25" s="15">
        <v>124.713251011854</v>
      </c>
      <c r="M25" s="19"/>
      <c r="N25" s="19"/>
      <c r="O25" s="19"/>
      <c r="P25" s="19"/>
      <c r="Q25" s="19"/>
      <c r="R25" s="19"/>
    </row>
    <row r="26" spans="1:18" ht="15" hidden="1">
      <c r="A26" s="88"/>
      <c r="B26" s="10" t="s">
        <v>18</v>
      </c>
      <c r="C26" s="15">
        <v>122.006511010341</v>
      </c>
      <c r="D26" s="15">
        <v>116.744738946553</v>
      </c>
      <c r="E26" s="15">
        <v>117.576847789223</v>
      </c>
      <c r="F26" s="15">
        <v>123.904994479251</v>
      </c>
      <c r="G26" s="87"/>
      <c r="H26" s="10" t="s">
        <v>18</v>
      </c>
      <c r="I26" s="15">
        <v>113.479973450291</v>
      </c>
      <c r="J26" s="15">
        <v>120.876781994713</v>
      </c>
      <c r="K26" s="15">
        <v>129.23770252158801</v>
      </c>
      <c r="L26" s="15">
        <v>108.24088186893999</v>
      </c>
      <c r="M26" s="19"/>
      <c r="N26" s="19"/>
      <c r="O26" s="19"/>
      <c r="P26" s="19"/>
      <c r="Q26" s="19"/>
      <c r="R26" s="19"/>
    </row>
    <row r="27" spans="1:18" ht="15" hidden="1">
      <c r="A27" s="88"/>
      <c r="B27" s="10" t="s">
        <v>19</v>
      </c>
      <c r="C27" s="15">
        <v>129.277435779608</v>
      </c>
      <c r="D27" s="15">
        <v>123.08963860377</v>
      </c>
      <c r="E27" s="15">
        <v>113.789953522517</v>
      </c>
      <c r="F27" s="15">
        <v>129.440647873079</v>
      </c>
      <c r="G27" s="87"/>
      <c r="H27" s="10" t="s">
        <v>19</v>
      </c>
      <c r="I27" s="15">
        <v>130.85876333793399</v>
      </c>
      <c r="J27" s="15">
        <v>122.427535001888</v>
      </c>
      <c r="K27" s="15">
        <v>134.92085254558299</v>
      </c>
      <c r="L27" s="15">
        <v>122.105705800626</v>
      </c>
      <c r="M27" s="19"/>
      <c r="N27" s="19"/>
      <c r="O27" s="19"/>
      <c r="P27" s="19"/>
      <c r="Q27" s="19"/>
      <c r="R27" s="19"/>
    </row>
    <row r="28" spans="1:18" ht="15" hidden="1">
      <c r="A28" s="88"/>
      <c r="B28" s="10" t="s">
        <v>33</v>
      </c>
      <c r="C28" s="15">
        <v>129.78641689043999</v>
      </c>
      <c r="D28" s="15">
        <v>117.561103931879</v>
      </c>
      <c r="E28" s="15">
        <v>117.653181756403</v>
      </c>
      <c r="F28" s="15">
        <v>136.29187699821401</v>
      </c>
      <c r="G28" s="87"/>
      <c r="H28" s="10" t="s">
        <v>33</v>
      </c>
      <c r="I28" s="15">
        <v>127.174123577641</v>
      </c>
      <c r="J28" s="15">
        <v>114.24988459298601</v>
      </c>
      <c r="K28" s="15">
        <v>139.750172948526</v>
      </c>
      <c r="L28" s="15">
        <v>120.412736324251</v>
      </c>
      <c r="M28" s="19"/>
      <c r="N28" s="19"/>
      <c r="O28" s="19"/>
      <c r="P28" s="19"/>
      <c r="Q28" s="19"/>
      <c r="R28" s="19"/>
    </row>
    <row r="29" spans="1:18" ht="15" hidden="1">
      <c r="A29" s="88"/>
      <c r="B29" s="10" t="s">
        <v>21</v>
      </c>
      <c r="C29" s="15">
        <v>126.53696880347201</v>
      </c>
      <c r="D29" s="15">
        <v>119.743274494026</v>
      </c>
      <c r="E29" s="15">
        <v>122.99936421244701</v>
      </c>
      <c r="F29" s="15">
        <v>131.832232391942</v>
      </c>
      <c r="G29" s="87"/>
      <c r="H29" s="10" t="s">
        <v>21</v>
      </c>
      <c r="I29" s="15">
        <v>115.50251178990101</v>
      </c>
      <c r="J29" s="15">
        <v>115.32222631775301</v>
      </c>
      <c r="K29" s="15">
        <v>136.68400255362201</v>
      </c>
      <c r="L29" s="15">
        <v>127.10604168195501</v>
      </c>
      <c r="M29" s="19"/>
      <c r="N29" s="19"/>
      <c r="O29" s="19"/>
      <c r="P29" s="19"/>
      <c r="Q29" s="19"/>
      <c r="R29" s="19"/>
    </row>
    <row r="30" spans="1:18" ht="15" hidden="1">
      <c r="A30" s="88"/>
      <c r="B30" s="10" t="s">
        <v>30</v>
      </c>
      <c r="C30" s="15">
        <v>131.946109924615</v>
      </c>
      <c r="D30" s="15">
        <v>137.48562017134199</v>
      </c>
      <c r="E30" s="15">
        <v>122.136179493556</v>
      </c>
      <c r="F30" s="15">
        <v>132.24755963691101</v>
      </c>
      <c r="G30" s="87"/>
      <c r="H30" s="10" t="s">
        <v>30</v>
      </c>
      <c r="I30" s="15">
        <v>120.673274606219</v>
      </c>
      <c r="J30" s="15">
        <v>120.24202299171</v>
      </c>
      <c r="K30" s="15">
        <v>145.386814649689</v>
      </c>
      <c r="L30" s="15">
        <v>112.56484931034601</v>
      </c>
      <c r="M30" s="19"/>
      <c r="N30" s="19"/>
      <c r="O30" s="19"/>
      <c r="P30" s="19"/>
      <c r="Q30" s="19"/>
      <c r="R30" s="19"/>
    </row>
    <row r="31" spans="1:18" ht="15" hidden="1">
      <c r="A31" s="88"/>
      <c r="B31" s="10" t="s">
        <v>31</v>
      </c>
      <c r="C31" s="15">
        <v>136.00609907688801</v>
      </c>
      <c r="D31" s="15">
        <v>115.939759224893</v>
      </c>
      <c r="E31" s="15">
        <v>120.11528276857599</v>
      </c>
      <c r="F31" s="15">
        <v>132.85006583022999</v>
      </c>
      <c r="G31" s="87"/>
      <c r="H31" s="10" t="s">
        <v>31</v>
      </c>
      <c r="I31" s="15">
        <v>133.62451794542901</v>
      </c>
      <c r="J31" s="15">
        <v>125.681052203707</v>
      </c>
      <c r="K31" s="15">
        <v>150.57254476801899</v>
      </c>
      <c r="L31" s="15">
        <v>122.639364639533</v>
      </c>
      <c r="M31" s="19"/>
      <c r="N31" s="19"/>
      <c r="O31" s="19"/>
      <c r="P31" s="19"/>
      <c r="Q31" s="19"/>
      <c r="R31" s="19"/>
    </row>
    <row r="32" spans="1:18" ht="15" hidden="1">
      <c r="A32" s="88"/>
      <c r="B32" s="10" t="s">
        <v>32</v>
      </c>
      <c r="C32" s="15">
        <v>134.586478817819</v>
      </c>
      <c r="D32" s="15">
        <v>112.924593188958</v>
      </c>
      <c r="E32" s="15">
        <v>120.191629892511</v>
      </c>
      <c r="F32" s="15">
        <v>129.672325731955</v>
      </c>
      <c r="G32" s="89"/>
      <c r="H32" s="10" t="s">
        <v>32</v>
      </c>
      <c r="I32" s="15">
        <v>135.86308611275001</v>
      </c>
      <c r="J32" s="15">
        <v>122.971263251202</v>
      </c>
      <c r="K32" s="15">
        <v>148.830950185407</v>
      </c>
      <c r="L32" s="15">
        <v>115.145175201881</v>
      </c>
      <c r="M32" s="19"/>
      <c r="N32" s="19"/>
      <c r="O32" s="19"/>
      <c r="P32" s="19"/>
      <c r="Q32" s="19"/>
      <c r="R32" s="19"/>
    </row>
    <row r="33" spans="1:18" hidden="1">
      <c r="A33" s="16"/>
      <c r="B33" s="3" t="s">
        <v>25</v>
      </c>
      <c r="C33" s="15">
        <v>129.32352661327801</v>
      </c>
      <c r="D33" s="15">
        <v>123.172474695804</v>
      </c>
      <c r="E33" s="15">
        <v>108.53197765037901</v>
      </c>
      <c r="F33" s="15">
        <v>129.42458526495199</v>
      </c>
      <c r="G33" s="16"/>
      <c r="H33" s="3" t="s">
        <v>25</v>
      </c>
      <c r="I33" s="15">
        <v>127.84087626627399</v>
      </c>
      <c r="J33" s="15">
        <v>118.96093791905299</v>
      </c>
      <c r="K33" s="15">
        <v>139.530712223622</v>
      </c>
      <c r="L33" s="15">
        <v>121.428876171266</v>
      </c>
      <c r="M33" s="19"/>
      <c r="N33" s="19"/>
      <c r="O33" s="19"/>
      <c r="P33" s="19"/>
      <c r="Q33" s="19"/>
      <c r="R33" s="19"/>
    </row>
    <row r="34" spans="1:18" hidden="1">
      <c r="A34" s="16"/>
      <c r="B34" s="3" t="s">
        <v>26</v>
      </c>
      <c r="C34" s="15">
        <v>131.353896342941</v>
      </c>
      <c r="D34" s="15">
        <v>119.928509984673</v>
      </c>
      <c r="E34" s="15">
        <v>104.891183214526</v>
      </c>
      <c r="F34" s="15">
        <v>129.635726620887</v>
      </c>
      <c r="G34" s="16"/>
      <c r="H34" s="3" t="s">
        <v>26</v>
      </c>
      <c r="I34" s="15">
        <v>123.956595255786</v>
      </c>
      <c r="J34" s="15">
        <v>121.37757804058</v>
      </c>
      <c r="K34" s="15">
        <v>149.03753845117799</v>
      </c>
      <c r="L34" s="15">
        <v>114.77938189260399</v>
      </c>
      <c r="M34" s="19"/>
      <c r="N34" s="19"/>
      <c r="O34" s="19"/>
      <c r="P34" s="19"/>
      <c r="Q34" s="19"/>
      <c r="R34" s="19"/>
    </row>
    <row r="35" spans="1:18" ht="14.45" hidden="1" customHeight="1">
      <c r="A35" s="6"/>
      <c r="C35" s="15"/>
      <c r="D35" s="15"/>
      <c r="E35" s="15"/>
      <c r="F35" s="15"/>
      <c r="G35" s="6"/>
      <c r="I35" s="15"/>
      <c r="J35" s="15"/>
      <c r="K35" s="15"/>
      <c r="L35" s="15"/>
    </row>
    <row r="36" spans="1:18" ht="13.5" hidden="1" customHeight="1">
      <c r="A36" s="6">
        <v>2020</v>
      </c>
      <c r="B36" s="36" t="s">
        <v>15</v>
      </c>
      <c r="C36" s="15">
        <v>131.84269553771799</v>
      </c>
      <c r="D36" s="15">
        <v>107.867902144526</v>
      </c>
      <c r="E36" s="15">
        <v>110.367666133632</v>
      </c>
      <c r="F36" s="15">
        <v>129.819223103745</v>
      </c>
      <c r="G36" s="6">
        <v>2020</v>
      </c>
      <c r="H36" s="36" t="s">
        <v>15</v>
      </c>
      <c r="I36" s="15">
        <v>133.84373379556399</v>
      </c>
      <c r="J36" s="15">
        <v>120.59927843431799</v>
      </c>
      <c r="K36" s="15">
        <v>144.349074680473</v>
      </c>
      <c r="L36" s="15">
        <v>129.40373863808799</v>
      </c>
    </row>
    <row r="37" spans="1:18" ht="13.5" hidden="1" customHeight="1">
      <c r="A37" s="88"/>
      <c r="B37" s="17" t="s">
        <v>16</v>
      </c>
      <c r="C37" s="15">
        <v>124.839491115839</v>
      </c>
      <c r="D37" s="15">
        <v>116.10811688064901</v>
      </c>
      <c r="E37" s="15">
        <v>116.29609889560599</v>
      </c>
      <c r="F37" s="15">
        <v>125.96159075412</v>
      </c>
      <c r="G37" s="89"/>
      <c r="H37" s="17" t="s">
        <v>16</v>
      </c>
      <c r="I37" s="15">
        <v>119.798719211909</v>
      </c>
      <c r="J37" s="15">
        <v>113.005148681755</v>
      </c>
      <c r="K37" s="15">
        <v>134.98680449676701</v>
      </c>
      <c r="L37" s="15">
        <v>122.663959858675</v>
      </c>
      <c r="M37" s="19"/>
      <c r="N37" s="19"/>
      <c r="O37" s="19"/>
      <c r="P37" s="19"/>
      <c r="Q37" s="19"/>
      <c r="R37" s="19"/>
    </row>
    <row r="38" spans="1:18" ht="13.5" hidden="1" customHeight="1">
      <c r="A38" s="88"/>
      <c r="B38" s="17" t="s">
        <v>17</v>
      </c>
      <c r="C38" s="15">
        <v>123.762408318442</v>
      </c>
      <c r="D38" s="15">
        <v>111.68663576777701</v>
      </c>
      <c r="E38" s="15">
        <v>123.751476711341</v>
      </c>
      <c r="F38" s="15">
        <v>127.088328780366</v>
      </c>
      <c r="G38" s="89"/>
      <c r="H38" s="17" t="s">
        <v>17</v>
      </c>
      <c r="I38" s="15">
        <v>120.344420699634</v>
      </c>
      <c r="J38" s="15">
        <v>107.249372567237</v>
      </c>
      <c r="K38" s="15">
        <v>132.442439566155</v>
      </c>
      <c r="L38" s="15">
        <v>125.711125425305</v>
      </c>
      <c r="M38" s="19"/>
      <c r="N38" s="19"/>
      <c r="O38" s="19"/>
      <c r="P38" s="19"/>
      <c r="Q38" s="19"/>
      <c r="R38" s="19"/>
    </row>
    <row r="39" spans="1:18" ht="13.5" hidden="1" customHeight="1">
      <c r="A39" s="88"/>
      <c r="B39" s="17" t="s">
        <v>18</v>
      </c>
      <c r="C39" s="15">
        <v>88.473474427689396</v>
      </c>
      <c r="D39" s="15">
        <v>86.826814110570794</v>
      </c>
      <c r="E39" s="15">
        <v>117.73743776590101</v>
      </c>
      <c r="F39" s="15">
        <v>123.010302352384</v>
      </c>
      <c r="G39" s="89"/>
      <c r="H39" s="17" t="s">
        <v>18</v>
      </c>
      <c r="I39" s="15">
        <v>85.069974672171895</v>
      </c>
      <c r="J39" s="15">
        <v>73.080664151055998</v>
      </c>
      <c r="K39" s="15">
        <v>78.724154837516906</v>
      </c>
      <c r="L39" s="15">
        <v>58.9351211835722</v>
      </c>
      <c r="M39" s="19"/>
      <c r="N39" s="19"/>
      <c r="O39" s="19"/>
      <c r="P39" s="19"/>
      <c r="Q39" s="19"/>
      <c r="R39" s="19"/>
    </row>
    <row r="40" spans="1:18" ht="13.5" hidden="1" customHeight="1">
      <c r="A40" s="88"/>
      <c r="B40" s="17" t="s">
        <v>19</v>
      </c>
      <c r="C40" s="15">
        <v>99.119596315009602</v>
      </c>
      <c r="D40" s="15">
        <v>105.40701068778</v>
      </c>
      <c r="E40" s="15">
        <v>111.882063157979</v>
      </c>
      <c r="F40" s="15">
        <v>129.76279287204201</v>
      </c>
      <c r="G40" s="89"/>
      <c r="H40" s="17" t="s">
        <v>19</v>
      </c>
      <c r="I40" s="15">
        <v>106.133871759635</v>
      </c>
      <c r="J40" s="15">
        <v>90.169805155402102</v>
      </c>
      <c r="K40" s="15">
        <v>79.544889667780296</v>
      </c>
      <c r="L40" s="15">
        <v>105.876382346081</v>
      </c>
      <c r="M40" s="19"/>
      <c r="N40" s="19"/>
      <c r="O40" s="19"/>
      <c r="P40" s="19"/>
      <c r="Q40" s="19"/>
      <c r="R40" s="19"/>
    </row>
    <row r="41" spans="1:18" ht="13.5" hidden="1" customHeight="1">
      <c r="A41" s="88"/>
      <c r="B41" s="17" t="s">
        <v>33</v>
      </c>
      <c r="C41" s="15">
        <v>119.761028461503</v>
      </c>
      <c r="D41" s="15">
        <v>109.140817942338</v>
      </c>
      <c r="E41" s="15">
        <v>124.203498906074</v>
      </c>
      <c r="F41" s="15">
        <v>141.88043479910101</v>
      </c>
      <c r="G41" s="89"/>
      <c r="H41" s="17" t="s">
        <v>33</v>
      </c>
      <c r="I41" s="15">
        <v>124.29733959746</v>
      </c>
      <c r="J41" s="15">
        <v>109.308315998796</v>
      </c>
      <c r="K41" s="15">
        <v>112.234986476182</v>
      </c>
      <c r="L41" s="15">
        <v>115.06850392190501</v>
      </c>
      <c r="M41" s="19"/>
      <c r="N41" s="19"/>
      <c r="O41" s="19"/>
      <c r="P41" s="19"/>
      <c r="Q41" s="19"/>
      <c r="R41" s="19"/>
    </row>
    <row r="42" spans="1:18" ht="13.5" hidden="1" customHeight="1">
      <c r="A42" s="88"/>
      <c r="B42" s="17" t="s">
        <v>34</v>
      </c>
      <c r="C42" s="15">
        <v>121.515564181752</v>
      </c>
      <c r="D42" s="15">
        <v>110.27399897174099</v>
      </c>
      <c r="E42" s="15">
        <v>126.40528480531501</v>
      </c>
      <c r="F42" s="15">
        <v>136.47698039568999</v>
      </c>
      <c r="G42" s="89"/>
      <c r="H42" s="17" t="s">
        <v>34</v>
      </c>
      <c r="I42" s="15">
        <v>121.27567957829601</v>
      </c>
      <c r="J42" s="15">
        <v>114.32697054179999</v>
      </c>
      <c r="K42" s="15">
        <v>117.076829059201</v>
      </c>
      <c r="L42" s="15">
        <v>133.011886368538</v>
      </c>
      <c r="M42" s="19"/>
      <c r="N42" s="19"/>
      <c r="O42" s="19"/>
      <c r="P42" s="19"/>
      <c r="Q42" s="19"/>
      <c r="R42" s="19"/>
    </row>
    <row r="43" spans="1:18" ht="13.5" hidden="1" customHeight="1">
      <c r="A43" s="88"/>
      <c r="B43" s="17" t="s">
        <v>30</v>
      </c>
      <c r="C43" s="15">
        <v>127.46340778531</v>
      </c>
      <c r="D43" s="15">
        <v>129.929062760075</v>
      </c>
      <c r="E43" s="15">
        <v>125.437840852238</v>
      </c>
      <c r="F43" s="15">
        <v>136.96262998986001</v>
      </c>
      <c r="G43" s="89"/>
      <c r="H43" s="17" t="s">
        <v>30</v>
      </c>
      <c r="I43" s="15">
        <v>124.567737311637</v>
      </c>
      <c r="J43" s="15">
        <v>121.916988103438</v>
      </c>
      <c r="K43" s="15">
        <v>126.839192387002</v>
      </c>
      <c r="L43" s="15">
        <v>120.503756300757</v>
      </c>
      <c r="M43" s="19"/>
      <c r="N43" s="19"/>
      <c r="O43" s="19"/>
      <c r="P43" s="19"/>
      <c r="Q43" s="19"/>
      <c r="R43" s="19"/>
    </row>
    <row r="44" spans="1:18" ht="13.5" hidden="1" customHeight="1">
      <c r="A44" s="88"/>
      <c r="B44" s="17" t="s">
        <v>23</v>
      </c>
      <c r="C44" s="15">
        <v>131.59768461715601</v>
      </c>
      <c r="D44" s="15">
        <v>108.570397072495</v>
      </c>
      <c r="E44" s="15">
        <v>121.18374425784199</v>
      </c>
      <c r="F44" s="15">
        <v>136.74251185701101</v>
      </c>
      <c r="G44" s="89"/>
      <c r="H44" s="17" t="s">
        <v>23</v>
      </c>
      <c r="I44" s="15">
        <v>138.79315660237401</v>
      </c>
      <c r="J44" s="15">
        <v>129.03846442835999</v>
      </c>
      <c r="K44" s="15">
        <v>131.57397035494199</v>
      </c>
      <c r="L44" s="15">
        <v>129.916055770214</v>
      </c>
      <c r="M44" s="19"/>
      <c r="N44" s="19"/>
      <c r="O44" s="19"/>
      <c r="P44" s="19"/>
      <c r="Q44" s="19"/>
      <c r="R44" s="19"/>
    </row>
    <row r="45" spans="1:18" ht="13.5" hidden="1" customHeight="1">
      <c r="A45" s="88"/>
      <c r="B45" s="17" t="s">
        <v>24</v>
      </c>
      <c r="C45" s="15">
        <v>133.49437753100301</v>
      </c>
      <c r="D45" s="15">
        <v>108.933619933163</v>
      </c>
      <c r="E45" s="15">
        <v>120.38962116754701</v>
      </c>
      <c r="F45" s="15">
        <v>132.50006143161301</v>
      </c>
      <c r="G45" s="89"/>
      <c r="H45" s="17" t="s">
        <v>24</v>
      </c>
      <c r="I45" s="15">
        <v>139.99533660867101</v>
      </c>
      <c r="J45" s="15">
        <v>125.836479467114</v>
      </c>
      <c r="K45" s="15">
        <v>140.62493921139799</v>
      </c>
      <c r="L45" s="15">
        <v>121.64360533295999</v>
      </c>
      <c r="M45" s="19"/>
      <c r="N45" s="19"/>
      <c r="O45" s="19"/>
      <c r="P45" s="19"/>
      <c r="Q45" s="19"/>
      <c r="R45" s="19"/>
    </row>
    <row r="46" spans="1:18" ht="13.5" hidden="1" customHeight="1">
      <c r="A46" s="16"/>
      <c r="B46" s="17" t="s">
        <v>25</v>
      </c>
      <c r="C46" s="15">
        <v>128.878491145689</v>
      </c>
      <c r="D46" s="15">
        <v>115.751532158069</v>
      </c>
      <c r="E46" s="15">
        <v>111.119315457049</v>
      </c>
      <c r="F46" s="15">
        <v>133.88153719971899</v>
      </c>
      <c r="G46" s="16"/>
      <c r="H46" s="17" t="s">
        <v>25</v>
      </c>
      <c r="I46" s="15">
        <v>133.10945875827599</v>
      </c>
      <c r="J46" s="15">
        <v>122.62160145759</v>
      </c>
      <c r="K46" s="15">
        <v>131.35595237062401</v>
      </c>
      <c r="L46" s="15">
        <v>131.42754782954</v>
      </c>
    </row>
    <row r="47" spans="1:18" ht="13.5" hidden="1" customHeight="1">
      <c r="A47" s="6"/>
      <c r="B47" s="17" t="s">
        <v>26</v>
      </c>
      <c r="C47" s="15">
        <v>131.43631356518</v>
      </c>
      <c r="D47" s="15">
        <v>115.458710157634</v>
      </c>
      <c r="E47" s="15">
        <v>105.952738532182</v>
      </c>
      <c r="F47" s="15">
        <v>134.82542124528399</v>
      </c>
      <c r="G47" s="6"/>
      <c r="H47" s="17" t="s">
        <v>26</v>
      </c>
      <c r="I47" s="15">
        <v>131.92336216265701</v>
      </c>
      <c r="J47" s="15">
        <v>126.992078816963</v>
      </c>
      <c r="K47" s="15">
        <v>139.04389524007399</v>
      </c>
      <c r="L47" s="15">
        <v>127.17309629857399</v>
      </c>
    </row>
    <row r="48" spans="1:18" ht="15" hidden="1" customHeight="1">
      <c r="A48" s="6"/>
      <c r="B48" s="10"/>
      <c r="G48" s="6"/>
      <c r="H48" s="17"/>
      <c r="I48" s="15"/>
      <c r="J48" s="15"/>
      <c r="K48" s="15"/>
      <c r="L48" s="15"/>
    </row>
    <row r="49" spans="1:12" ht="13.5" customHeight="1">
      <c r="A49" s="6">
        <v>2021</v>
      </c>
      <c r="B49" s="36" t="s">
        <v>15</v>
      </c>
      <c r="C49" s="15">
        <v>131.88779822751582</v>
      </c>
      <c r="D49" s="15">
        <v>106.57522454554473</v>
      </c>
      <c r="E49" s="15">
        <v>102.00502882528262</v>
      </c>
      <c r="F49" s="15">
        <v>134.94471140747945</v>
      </c>
      <c r="G49" s="6">
        <v>2021</v>
      </c>
      <c r="H49" s="36" t="s">
        <v>15</v>
      </c>
      <c r="I49" s="15">
        <v>140.62444404303417</v>
      </c>
      <c r="J49" s="15">
        <v>126.06571470760559</v>
      </c>
      <c r="K49" s="15">
        <v>137.19400741826658</v>
      </c>
      <c r="L49" s="15">
        <v>133.44367276269466</v>
      </c>
    </row>
    <row r="50" spans="1:12" ht="13.5" customHeight="1">
      <c r="A50" s="6"/>
      <c r="B50" s="17" t="s">
        <v>16</v>
      </c>
      <c r="C50" s="15">
        <v>125.30648746562147</v>
      </c>
      <c r="D50" s="15">
        <v>110.35558075252538</v>
      </c>
      <c r="E50" s="15">
        <v>110.64752439191359</v>
      </c>
      <c r="F50" s="15">
        <v>131.23496401523477</v>
      </c>
      <c r="G50" s="6"/>
      <c r="H50" s="17" t="s">
        <v>16</v>
      </c>
      <c r="I50" s="11">
        <v>126.97344755917371</v>
      </c>
      <c r="J50" s="11">
        <v>117.5386803317014</v>
      </c>
      <c r="K50" s="11">
        <v>129.460588239342</v>
      </c>
      <c r="L50" s="11">
        <v>127.4917849319655</v>
      </c>
    </row>
    <row r="51" spans="1:12" ht="13.5" customHeight="1">
      <c r="A51" s="16"/>
      <c r="B51" s="17" t="s">
        <v>27</v>
      </c>
      <c r="C51" s="15">
        <v>126.36246665639869</v>
      </c>
      <c r="D51" s="15">
        <v>109.17714232094546</v>
      </c>
      <c r="E51" s="15">
        <v>124.43427581162206</v>
      </c>
      <c r="F51" s="15">
        <v>133.34940815835142</v>
      </c>
      <c r="G51" s="16"/>
      <c r="H51" s="17" t="s">
        <v>27</v>
      </c>
      <c r="I51" s="11">
        <v>125.38767685939065</v>
      </c>
      <c r="J51" s="11">
        <v>113.69585495970058</v>
      </c>
      <c r="K51" s="11">
        <v>131.53239419462372</v>
      </c>
      <c r="L51" s="11">
        <v>129.91602523376201</v>
      </c>
    </row>
    <row r="52" spans="1:12" ht="13.5" customHeight="1">
      <c r="A52" s="16"/>
      <c r="B52" s="17" t="s">
        <v>18</v>
      </c>
      <c r="C52" s="15">
        <v>126.46081188777458</v>
      </c>
      <c r="D52" s="15">
        <v>110.27607932255631</v>
      </c>
      <c r="E52" s="15">
        <v>125.2211436124251</v>
      </c>
      <c r="F52" s="15">
        <v>133.98586676429346</v>
      </c>
      <c r="G52" s="16"/>
      <c r="H52" s="17" t="s">
        <v>18</v>
      </c>
      <c r="I52" s="11">
        <v>120.71080143164106</v>
      </c>
      <c r="J52" s="11">
        <v>113.75732762673962</v>
      </c>
      <c r="K52" s="11">
        <v>134.07726072818781</v>
      </c>
      <c r="L52" s="11">
        <v>130.05805104511663</v>
      </c>
    </row>
    <row r="53" spans="1:12" ht="13.5" customHeight="1">
      <c r="A53" s="16"/>
      <c r="B53" s="17" t="s">
        <v>35</v>
      </c>
      <c r="C53" s="15">
        <v>126.49392204068677</v>
      </c>
      <c r="D53" s="15">
        <v>109.06902635641724</v>
      </c>
      <c r="E53" s="15">
        <v>124.2389254082523</v>
      </c>
      <c r="F53" s="15">
        <v>136.8390791499383</v>
      </c>
      <c r="G53" s="16"/>
      <c r="H53" s="17" t="s">
        <v>35</v>
      </c>
      <c r="I53" s="11">
        <v>119.63397062223586</v>
      </c>
      <c r="J53" s="11">
        <v>114.49671048075523</v>
      </c>
      <c r="K53" s="11">
        <v>133.46008603461462</v>
      </c>
      <c r="L53" s="11">
        <v>132.79461742876774</v>
      </c>
    </row>
    <row r="54" spans="1:12" ht="13.5" customHeight="1">
      <c r="A54" s="16"/>
      <c r="B54" s="17" t="s">
        <v>36</v>
      </c>
      <c r="C54" s="15">
        <v>119.22152497458738</v>
      </c>
      <c r="D54" s="15">
        <v>84.458825263563014</v>
      </c>
      <c r="E54" s="15">
        <v>124.65797333348092</v>
      </c>
      <c r="F54" s="15">
        <v>136.1492240679197</v>
      </c>
      <c r="G54" s="16"/>
      <c r="H54" s="17" t="s">
        <v>36</v>
      </c>
      <c r="I54" s="11">
        <v>113.82454975898824</v>
      </c>
      <c r="J54" s="11">
        <v>106.60594206637228</v>
      </c>
      <c r="K54" s="11">
        <v>124.52258287934814</v>
      </c>
      <c r="L54" s="11">
        <v>127.70067109848962</v>
      </c>
    </row>
    <row r="55" spans="1:12" ht="13.5" customHeight="1">
      <c r="A55" s="16"/>
      <c r="B55" s="17" t="s">
        <v>34</v>
      </c>
      <c r="C55" s="15">
        <v>117.38110278740376</v>
      </c>
      <c r="D55" s="15">
        <v>86.415104596998049</v>
      </c>
      <c r="E55" s="15">
        <v>125.54477138647214</v>
      </c>
      <c r="F55" s="15">
        <v>138.18754568921449</v>
      </c>
      <c r="G55" s="16"/>
      <c r="H55" s="17" t="s">
        <v>34</v>
      </c>
      <c r="I55" s="11">
        <v>112.09900514645258</v>
      </c>
      <c r="J55" s="11">
        <v>103.11912341027025</v>
      </c>
      <c r="K55" s="11">
        <v>120.21556300862338</v>
      </c>
      <c r="L55" s="11">
        <v>126.67269379382915</v>
      </c>
    </row>
    <row r="56" spans="1:12" ht="13.5" customHeight="1">
      <c r="A56" s="88"/>
      <c r="B56" s="17" t="s">
        <v>22</v>
      </c>
      <c r="C56" s="15">
        <v>123.23911</v>
      </c>
      <c r="D56" s="15">
        <v>98.413626760006139</v>
      </c>
      <c r="E56" s="15">
        <v>123.52317008726679</v>
      </c>
      <c r="F56" s="15">
        <v>140.09709561064093</v>
      </c>
      <c r="G56" s="88"/>
      <c r="H56" s="17" t="s">
        <v>22</v>
      </c>
      <c r="I56" s="11">
        <v>114.1428891760564</v>
      </c>
      <c r="J56" s="11">
        <v>112.89782989710035</v>
      </c>
      <c r="K56" s="11">
        <v>125.73263338573595</v>
      </c>
      <c r="L56" s="11">
        <v>124.20741292350999</v>
      </c>
    </row>
    <row r="57" spans="1:12" ht="13.5" customHeight="1">
      <c r="A57" s="88"/>
      <c r="B57" s="17" t="s">
        <v>23</v>
      </c>
      <c r="C57" s="15">
        <v>128.061678805562</v>
      </c>
      <c r="D57" s="15">
        <v>89.935002266551209</v>
      </c>
      <c r="E57" s="15">
        <v>119.28189399841152</v>
      </c>
      <c r="F57" s="15">
        <v>142.80265714460248</v>
      </c>
      <c r="G57" s="88"/>
      <c r="H57" s="17" t="s">
        <v>23</v>
      </c>
      <c r="I57" s="11">
        <v>128.1903594354641</v>
      </c>
      <c r="J57" s="11">
        <v>120.49819181827179</v>
      </c>
      <c r="K57" s="11">
        <v>125.76500477000015</v>
      </c>
      <c r="L57" s="11">
        <v>130.67188697604132</v>
      </c>
    </row>
    <row r="58" spans="1:12" ht="13.5" customHeight="1">
      <c r="A58" s="88"/>
      <c r="B58" s="17" t="s">
        <v>24</v>
      </c>
      <c r="C58" s="15">
        <v>131.05735512674278</v>
      </c>
      <c r="D58" s="15">
        <v>98.838907467111397</v>
      </c>
      <c r="E58" s="15">
        <v>119.82380815975355</v>
      </c>
      <c r="F58" s="15">
        <v>143.86395968250176</v>
      </c>
      <c r="G58" s="88"/>
      <c r="H58" s="17" t="s">
        <v>24</v>
      </c>
      <c r="I58" s="11">
        <v>135.16493322787551</v>
      </c>
      <c r="J58" s="11">
        <v>125.21216593041358</v>
      </c>
      <c r="K58" s="11">
        <v>133.06540127903838</v>
      </c>
      <c r="L58" s="11">
        <v>129.51987390222212</v>
      </c>
    </row>
    <row r="59" spans="1:12" ht="15">
      <c r="A59" s="6"/>
      <c r="B59" s="18" t="s">
        <v>25</v>
      </c>
      <c r="C59" s="15">
        <v>130.55064255917063</v>
      </c>
      <c r="D59" s="15">
        <v>105.3271662693072</v>
      </c>
      <c r="E59" s="15">
        <v>118.94425252000201</v>
      </c>
      <c r="F59" s="15">
        <v>144.26196933259368</v>
      </c>
      <c r="G59" s="6"/>
      <c r="H59" s="18" t="s">
        <v>25</v>
      </c>
      <c r="I59" s="11">
        <v>135.50141679894671</v>
      </c>
      <c r="J59" s="11">
        <v>125.49190010829912</v>
      </c>
      <c r="K59" s="11">
        <v>129.6799895925821</v>
      </c>
      <c r="L59" s="11">
        <v>131.52638943458655</v>
      </c>
    </row>
    <row r="60" spans="1:12" ht="15">
      <c r="A60" s="6"/>
      <c r="B60" s="10" t="s">
        <v>26</v>
      </c>
      <c r="C60" s="15">
        <v>132.32680705606325</v>
      </c>
      <c r="D60" s="15">
        <v>110.31018881590042</v>
      </c>
      <c r="E60" s="15">
        <v>116.47664272080327</v>
      </c>
      <c r="F60" s="15">
        <v>144.89123209986721</v>
      </c>
      <c r="G60" s="6"/>
      <c r="H60" s="10" t="s">
        <v>26</v>
      </c>
      <c r="I60" s="11">
        <v>136.84779267782895</v>
      </c>
      <c r="J60" s="11">
        <v>128.83982256018621</v>
      </c>
      <c r="K60" s="11">
        <v>131.96602566588399</v>
      </c>
      <c r="L60" s="11">
        <v>131.16291445328841</v>
      </c>
    </row>
    <row r="61" spans="1:12" ht="15" customHeight="1">
      <c r="A61" s="6"/>
      <c r="B61" s="10"/>
      <c r="G61" s="6"/>
      <c r="H61" s="10"/>
      <c r="I61" s="15"/>
      <c r="J61" s="15"/>
      <c r="K61" s="15"/>
      <c r="L61" s="15"/>
    </row>
    <row r="62" spans="1:12" ht="13.5" customHeight="1">
      <c r="A62" s="6">
        <v>2022</v>
      </c>
      <c r="B62" s="110" t="s">
        <v>145</v>
      </c>
      <c r="C62" s="15">
        <v>134.09739688540714</v>
      </c>
      <c r="D62" s="15">
        <v>110.03155602772392</v>
      </c>
      <c r="E62" s="15">
        <v>116.20644037770715</v>
      </c>
      <c r="F62" s="15">
        <v>146.11629957754812</v>
      </c>
      <c r="G62" s="6">
        <v>2022</v>
      </c>
      <c r="H62" s="110" t="s">
        <v>145</v>
      </c>
      <c r="I62" s="15">
        <v>142.69604302597872</v>
      </c>
      <c r="J62" s="15">
        <v>129.59496208495702</v>
      </c>
      <c r="K62" s="15">
        <v>132.70217642008393</v>
      </c>
      <c r="L62" s="15">
        <v>132.32245739610318</v>
      </c>
    </row>
    <row r="63" spans="1:12" ht="13.5" customHeight="1">
      <c r="A63" s="6"/>
      <c r="B63" s="111" t="s">
        <v>146</v>
      </c>
      <c r="C63" s="15">
        <v>125.82164328099934</v>
      </c>
      <c r="D63" s="15">
        <v>108.91932819269176</v>
      </c>
      <c r="E63" s="15">
        <v>116.51142281723155</v>
      </c>
      <c r="F63" s="15">
        <v>134.3757850581577</v>
      </c>
      <c r="G63" s="6"/>
      <c r="H63" s="111" t="s">
        <v>146</v>
      </c>
      <c r="I63" s="11">
        <v>129.55369096025947</v>
      </c>
      <c r="J63" s="11">
        <v>118.8870900319001</v>
      </c>
      <c r="K63" s="11">
        <v>126.67426268768982</v>
      </c>
      <c r="L63" s="11">
        <v>126.38117883364863</v>
      </c>
    </row>
    <row r="64" spans="1:12" ht="13.5" hidden="1" customHeight="1">
      <c r="A64" s="16"/>
      <c r="B64" s="17" t="s">
        <v>27</v>
      </c>
      <c r="C64" s="15"/>
      <c r="D64" s="15"/>
      <c r="E64" s="15"/>
      <c r="F64" s="15"/>
      <c r="G64" s="16"/>
      <c r="H64" s="17" t="s">
        <v>27</v>
      </c>
      <c r="I64" s="11"/>
      <c r="J64" s="11"/>
      <c r="K64" s="11"/>
      <c r="L64" s="11"/>
    </row>
    <row r="65" spans="1:12" ht="13.5" hidden="1" customHeight="1">
      <c r="A65" s="16"/>
      <c r="B65" s="17" t="s">
        <v>18</v>
      </c>
      <c r="C65" s="15"/>
      <c r="D65" s="15"/>
      <c r="E65" s="15"/>
      <c r="F65" s="15"/>
      <c r="G65" s="16"/>
      <c r="H65" s="17" t="s">
        <v>18</v>
      </c>
      <c r="I65" s="11"/>
      <c r="J65" s="11"/>
      <c r="K65" s="11"/>
      <c r="L65" s="11"/>
    </row>
    <row r="66" spans="1:12" ht="13.5" hidden="1" customHeight="1">
      <c r="A66" s="16"/>
      <c r="B66" s="17" t="s">
        <v>35</v>
      </c>
      <c r="C66" s="15"/>
      <c r="D66" s="15"/>
      <c r="E66" s="15"/>
      <c r="F66" s="15"/>
      <c r="G66" s="16"/>
      <c r="H66" s="17" t="s">
        <v>35</v>
      </c>
      <c r="I66" s="11"/>
      <c r="J66" s="11"/>
      <c r="K66" s="11"/>
      <c r="L66" s="11"/>
    </row>
    <row r="67" spans="1:12" ht="13.5" hidden="1" customHeight="1">
      <c r="A67" s="16"/>
      <c r="B67" s="17" t="s">
        <v>36</v>
      </c>
      <c r="C67" s="15"/>
      <c r="D67" s="15"/>
      <c r="E67" s="15"/>
      <c r="F67" s="15"/>
      <c r="G67" s="16"/>
      <c r="H67" s="17" t="s">
        <v>36</v>
      </c>
      <c r="I67" s="11"/>
      <c r="J67" s="11"/>
      <c r="K67" s="11"/>
      <c r="L67" s="11"/>
    </row>
    <row r="68" spans="1:12" ht="13.5" hidden="1" customHeight="1">
      <c r="A68" s="16"/>
      <c r="B68" s="17" t="s">
        <v>34</v>
      </c>
      <c r="C68" s="15"/>
      <c r="D68" s="15"/>
      <c r="E68" s="15"/>
      <c r="F68" s="15"/>
      <c r="G68" s="16"/>
      <c r="H68" s="17" t="s">
        <v>34</v>
      </c>
      <c r="I68" s="11"/>
      <c r="J68" s="11"/>
      <c r="K68" s="11"/>
      <c r="L68" s="11"/>
    </row>
    <row r="69" spans="1:12" ht="13.5" hidden="1" customHeight="1">
      <c r="A69" s="88"/>
      <c r="B69" s="17" t="s">
        <v>22</v>
      </c>
      <c r="C69" s="15"/>
      <c r="D69" s="15"/>
      <c r="E69" s="15"/>
      <c r="F69" s="15"/>
      <c r="G69" s="88"/>
      <c r="H69" s="17" t="s">
        <v>22</v>
      </c>
      <c r="I69" s="11"/>
      <c r="J69" s="11"/>
      <c r="K69" s="11"/>
      <c r="L69" s="11"/>
    </row>
    <row r="70" spans="1:12" ht="13.5" hidden="1" customHeight="1">
      <c r="A70" s="88"/>
      <c r="B70" s="17" t="s">
        <v>23</v>
      </c>
      <c r="C70" s="15"/>
      <c r="D70" s="15"/>
      <c r="E70" s="15"/>
      <c r="F70" s="15"/>
      <c r="G70" s="88"/>
      <c r="H70" s="17" t="s">
        <v>23</v>
      </c>
      <c r="I70" s="11"/>
      <c r="J70" s="11"/>
      <c r="K70" s="11"/>
      <c r="L70" s="11"/>
    </row>
    <row r="71" spans="1:12" ht="13.5" hidden="1" customHeight="1">
      <c r="A71" s="88"/>
      <c r="B71" s="17" t="s">
        <v>24</v>
      </c>
      <c r="C71" s="15"/>
      <c r="D71" s="15"/>
      <c r="E71" s="15"/>
      <c r="F71" s="15"/>
      <c r="G71" s="88"/>
      <c r="H71" s="17" t="s">
        <v>24</v>
      </c>
      <c r="I71" s="11"/>
      <c r="J71" s="11"/>
      <c r="K71" s="11"/>
      <c r="L71" s="11"/>
    </row>
    <row r="72" spans="1:12" ht="16.5" hidden="1">
      <c r="A72" s="6"/>
      <c r="B72" s="10" t="s">
        <v>37</v>
      </c>
      <c r="C72" s="15"/>
      <c r="D72" s="15"/>
      <c r="E72" s="15"/>
      <c r="F72" s="15"/>
      <c r="G72" s="6"/>
      <c r="H72" s="10" t="s">
        <v>37</v>
      </c>
      <c r="I72" s="11"/>
      <c r="J72" s="11"/>
      <c r="K72" s="11"/>
      <c r="L72" s="11"/>
    </row>
    <row r="73" spans="1:12" ht="16.5" hidden="1">
      <c r="A73" s="6"/>
      <c r="B73" s="10" t="s">
        <v>38</v>
      </c>
      <c r="C73" s="15"/>
      <c r="D73" s="15"/>
      <c r="E73" s="15"/>
      <c r="F73" s="15"/>
      <c r="G73" s="6"/>
      <c r="H73" s="10" t="s">
        <v>38</v>
      </c>
      <c r="I73" s="11"/>
      <c r="J73" s="11"/>
      <c r="K73" s="11"/>
      <c r="L73" s="11"/>
    </row>
    <row r="74" spans="1:12" ht="6" customHeight="1">
      <c r="A74" s="88"/>
      <c r="B74" s="10"/>
      <c r="C74" s="84"/>
      <c r="D74" s="84"/>
      <c r="E74" s="84"/>
      <c r="F74" s="84"/>
      <c r="G74" s="89"/>
      <c r="H74" s="10"/>
      <c r="I74" s="84"/>
      <c r="J74" s="84"/>
      <c r="K74" s="84"/>
      <c r="L74" s="84"/>
    </row>
    <row r="75" spans="1:12" s="27" customFormat="1" ht="16.5" customHeight="1">
      <c r="A75" s="118" t="s">
        <v>44</v>
      </c>
      <c r="B75" s="118"/>
      <c r="C75" s="118"/>
      <c r="D75" s="118"/>
      <c r="E75" s="118"/>
      <c r="F75" s="118"/>
      <c r="G75" s="118" t="s">
        <v>44</v>
      </c>
      <c r="H75" s="118"/>
      <c r="I75" s="118"/>
      <c r="J75" s="118"/>
      <c r="K75" s="118"/>
      <c r="L75" s="118"/>
    </row>
    <row r="76" spans="1:12" ht="14.45" hidden="1" customHeight="1">
      <c r="A76" s="6">
        <v>2018</v>
      </c>
      <c r="B76" s="10" t="s">
        <v>15</v>
      </c>
      <c r="C76" s="84">
        <v>8.0028993452539403</v>
      </c>
      <c r="D76" s="84">
        <v>5.1799296331387596</v>
      </c>
      <c r="E76" s="84">
        <v>12.050128895008701</v>
      </c>
      <c r="F76" s="84">
        <v>7.1496391361692098</v>
      </c>
      <c r="G76" s="87">
        <v>2018</v>
      </c>
      <c r="H76" s="10" t="s">
        <v>15</v>
      </c>
      <c r="I76" s="84">
        <v>6.89051988991028</v>
      </c>
      <c r="J76" s="84">
        <v>8.0110601301845605</v>
      </c>
      <c r="K76" s="84">
        <v>9.4760674276219703</v>
      </c>
      <c r="L76" s="84">
        <v>1.2585359492786701</v>
      </c>
    </row>
    <row r="77" spans="1:12" ht="14.45" hidden="1" customHeight="1">
      <c r="B77" s="10" t="s">
        <v>16</v>
      </c>
      <c r="C77" s="84">
        <v>7.7626086966829897</v>
      </c>
      <c r="D77" s="84">
        <v>8.6843140089268598</v>
      </c>
      <c r="E77" s="84">
        <v>9.7405192596292203</v>
      </c>
      <c r="F77" s="84">
        <v>7.8217857383309601</v>
      </c>
      <c r="G77" s="87"/>
      <c r="H77" s="10" t="s">
        <v>16</v>
      </c>
      <c r="I77" s="84">
        <v>5.0164627549262004</v>
      </c>
      <c r="J77" s="84">
        <v>7.1342761313794902</v>
      </c>
      <c r="K77" s="84">
        <v>8.7856069358863103</v>
      </c>
      <c r="L77" s="84">
        <v>9.6732048243305506</v>
      </c>
    </row>
    <row r="78" spans="1:12" ht="14.45" hidden="1" customHeight="1">
      <c r="A78" s="10"/>
      <c r="B78" s="10" t="s">
        <v>17</v>
      </c>
      <c r="C78" s="84">
        <v>7.0074678145570699</v>
      </c>
      <c r="D78" s="84">
        <v>-0.74107690063517895</v>
      </c>
      <c r="E78" s="84">
        <v>13.836044542238801</v>
      </c>
      <c r="F78" s="84">
        <v>6.2159860346399496</v>
      </c>
      <c r="G78" s="87"/>
      <c r="H78" s="10" t="s">
        <v>17</v>
      </c>
      <c r="I78" s="84">
        <v>8.5615610362892607</v>
      </c>
      <c r="J78" s="84">
        <v>8.6739989076226998</v>
      </c>
      <c r="K78" s="84">
        <v>6.2531625958554002</v>
      </c>
      <c r="L78" s="84">
        <v>5.23086111954294</v>
      </c>
    </row>
    <row r="79" spans="1:12" ht="14.45" hidden="1" customHeight="1">
      <c r="A79" s="10"/>
      <c r="B79" s="10" t="s">
        <v>18</v>
      </c>
      <c r="C79" s="84">
        <v>6.8210059888946999</v>
      </c>
      <c r="D79" s="84">
        <v>7.49534131659387</v>
      </c>
      <c r="E79" s="84">
        <v>8.2300441673590097</v>
      </c>
      <c r="F79" s="84">
        <v>8.4326159364794098</v>
      </c>
      <c r="G79" s="87"/>
      <c r="H79" s="10" t="s">
        <v>18</v>
      </c>
      <c r="I79" s="84">
        <v>9.5827943176342991</v>
      </c>
      <c r="J79" s="84">
        <v>7.09860017396353</v>
      </c>
      <c r="K79" s="84">
        <v>4.4802756106733703</v>
      </c>
      <c r="L79" s="84">
        <v>5.4506718451646297</v>
      </c>
    </row>
    <row r="80" spans="1:12" ht="14.45" hidden="1" customHeight="1">
      <c r="A80" s="10"/>
      <c r="B80" s="10" t="s">
        <v>19</v>
      </c>
      <c r="C80" s="84">
        <v>6.9178080260815404</v>
      </c>
      <c r="D80" s="84">
        <v>5.6889116557446799</v>
      </c>
      <c r="E80" s="84">
        <v>3.76754258142795</v>
      </c>
      <c r="F80" s="84">
        <v>8.3948375865559193</v>
      </c>
      <c r="G80" s="87"/>
      <c r="H80" s="10" t="s">
        <v>19</v>
      </c>
      <c r="I80" s="84">
        <v>8.9936976954310008</v>
      </c>
      <c r="J80" s="84">
        <v>6.9709841149161598</v>
      </c>
      <c r="K80" s="84">
        <v>5.8075450035641296</v>
      </c>
      <c r="L80" s="84">
        <v>8.2145721602219499</v>
      </c>
    </row>
    <row r="81" spans="1:18" ht="14.45" hidden="1" customHeight="1">
      <c r="A81" s="10"/>
      <c r="B81" s="10" t="s">
        <v>20</v>
      </c>
      <c r="C81" s="84">
        <v>6.8197700454216603</v>
      </c>
      <c r="D81" s="84">
        <v>5.7807963241315301</v>
      </c>
      <c r="E81" s="84">
        <v>3.63903670095634</v>
      </c>
      <c r="F81" s="84">
        <v>9.2390492851135004</v>
      </c>
      <c r="G81" s="87"/>
      <c r="H81" s="10" t="s">
        <v>20</v>
      </c>
      <c r="I81" s="84">
        <v>9.1907105241527205</v>
      </c>
      <c r="J81" s="84">
        <v>5.6969209642069503</v>
      </c>
      <c r="K81" s="84">
        <v>5.7488665322410499</v>
      </c>
      <c r="L81" s="84">
        <v>6.0246062014875399</v>
      </c>
    </row>
    <row r="82" spans="1:18" ht="14.45" hidden="1" customHeight="1">
      <c r="A82" s="10"/>
      <c r="B82" s="10" t="s">
        <v>21</v>
      </c>
      <c r="C82" s="84">
        <v>6.6459039882595299</v>
      </c>
      <c r="D82" s="84">
        <v>6.0352404047226598</v>
      </c>
      <c r="E82" s="84">
        <v>2.7768655311077501</v>
      </c>
      <c r="F82" s="84">
        <v>11.143383088101199</v>
      </c>
      <c r="G82" s="87"/>
      <c r="H82" s="10" t="s">
        <v>21</v>
      </c>
      <c r="I82" s="84">
        <v>8.3170689186606204</v>
      </c>
      <c r="J82" s="84">
        <v>3.38693269139576</v>
      </c>
      <c r="K82" s="84">
        <v>5.9431891644564701</v>
      </c>
      <c r="L82" s="84">
        <v>7.8129276561596601</v>
      </c>
    </row>
    <row r="83" spans="1:18" ht="14.45" hidden="1" customHeight="1">
      <c r="A83" s="10"/>
      <c r="B83" s="10" t="s">
        <v>22</v>
      </c>
      <c r="C83" s="84">
        <v>7.0966703792608703</v>
      </c>
      <c r="D83" s="84">
        <v>5.2178338489428704</v>
      </c>
      <c r="E83" s="84">
        <v>4.4106289326677102</v>
      </c>
      <c r="F83" s="84">
        <v>10.492322269024299</v>
      </c>
      <c r="G83" s="87"/>
      <c r="H83" s="10" t="s">
        <v>22</v>
      </c>
      <c r="I83" s="84">
        <v>9.9539438565204392</v>
      </c>
      <c r="J83" s="84">
        <v>5.50321385763527</v>
      </c>
      <c r="K83" s="84">
        <v>5.7347418452349901</v>
      </c>
      <c r="L83" s="84">
        <v>7.5590499064902197</v>
      </c>
    </row>
    <row r="84" spans="1:18" ht="14.45" hidden="1" customHeight="1">
      <c r="A84" s="10"/>
      <c r="B84" s="10" t="s">
        <v>23</v>
      </c>
      <c r="C84" s="84">
        <v>5.8417258419443803</v>
      </c>
      <c r="D84" s="84">
        <v>2.8225284056821098</v>
      </c>
      <c r="E84" s="84">
        <v>4.8573690886090004</v>
      </c>
      <c r="F84" s="84">
        <v>9.1663830828310893</v>
      </c>
      <c r="G84" s="87"/>
      <c r="H84" s="10" t="s">
        <v>23</v>
      </c>
      <c r="I84" s="84">
        <v>11.016163320751</v>
      </c>
      <c r="J84" s="84">
        <v>0.59114483843882204</v>
      </c>
      <c r="K84" s="84">
        <v>4.3126199455681</v>
      </c>
      <c r="L84" s="84">
        <v>8.6291726927123698</v>
      </c>
    </row>
    <row r="85" spans="1:18" ht="14.45" hidden="1" customHeight="1">
      <c r="A85" s="10"/>
      <c r="B85" s="10" t="s">
        <v>24</v>
      </c>
      <c r="C85" s="84">
        <v>6.5253260732407501</v>
      </c>
      <c r="D85" s="84">
        <v>5.7507609009559797</v>
      </c>
      <c r="E85" s="84">
        <v>4.6703504541137697</v>
      </c>
      <c r="F85" s="84">
        <v>8.2860441789550201</v>
      </c>
      <c r="G85" s="87"/>
      <c r="H85" s="10" t="s">
        <v>24</v>
      </c>
      <c r="I85" s="84">
        <v>11.3731281378817</v>
      </c>
      <c r="J85" s="84">
        <v>2.2612343388941101</v>
      </c>
      <c r="K85" s="84">
        <v>4.9708916024383596</v>
      </c>
      <c r="L85" s="84">
        <v>10.080185460766501</v>
      </c>
    </row>
    <row r="86" spans="1:18" ht="14.45" hidden="1" customHeight="1">
      <c r="A86" s="10"/>
      <c r="B86" s="10" t="s">
        <v>25</v>
      </c>
      <c r="C86" s="84">
        <v>6.2188334448162097</v>
      </c>
      <c r="D86" s="84">
        <v>3.8448074311660001</v>
      </c>
      <c r="E86" s="84">
        <v>4.58423039562462</v>
      </c>
      <c r="F86" s="84">
        <v>8.7418182356098395</v>
      </c>
      <c r="G86" s="87"/>
      <c r="H86" s="10" t="s">
        <v>25</v>
      </c>
      <c r="I86" s="84">
        <v>7.9431256951733502</v>
      </c>
      <c r="J86" s="84">
        <v>2.7478176105997201</v>
      </c>
      <c r="K86" s="84">
        <v>5.9477023835763401</v>
      </c>
      <c r="L86" s="84">
        <v>9.9467055870282302</v>
      </c>
    </row>
    <row r="87" spans="1:18" ht="14.45" hidden="1" customHeight="1">
      <c r="A87" s="10"/>
      <c r="B87" s="10" t="s">
        <v>26</v>
      </c>
      <c r="C87" s="84">
        <v>5.9895351079304504</v>
      </c>
      <c r="D87" s="84">
        <v>6.1298906804748698</v>
      </c>
      <c r="E87" s="84">
        <v>5.3229789474017197</v>
      </c>
      <c r="F87" s="84">
        <v>9.4368015093040292</v>
      </c>
      <c r="G87" s="87"/>
      <c r="H87" s="10" t="s">
        <v>26</v>
      </c>
      <c r="I87" s="84">
        <v>7.9863615911302599</v>
      </c>
      <c r="J87" s="84">
        <v>3.1250468778456302</v>
      </c>
      <c r="K87" s="84">
        <v>4.5412538411702998</v>
      </c>
      <c r="L87" s="84">
        <v>9.7074876112092294</v>
      </c>
    </row>
    <row r="88" spans="1:18" ht="6.75" customHeight="1">
      <c r="A88" s="10"/>
      <c r="B88" s="6"/>
      <c r="C88" s="15"/>
      <c r="D88" s="15"/>
      <c r="E88" s="15"/>
      <c r="F88" s="15"/>
      <c r="G88" s="87"/>
      <c r="H88" s="6"/>
      <c r="I88" s="15"/>
      <c r="J88" s="15"/>
      <c r="K88" s="15"/>
      <c r="L88" s="15"/>
      <c r="M88" s="19"/>
      <c r="N88" s="19"/>
      <c r="O88" s="19"/>
      <c r="P88" s="19"/>
      <c r="Q88" s="19"/>
      <c r="R88" s="19"/>
    </row>
    <row r="89" spans="1:18" ht="15" hidden="1">
      <c r="A89" s="6">
        <v>2019</v>
      </c>
      <c r="B89" s="10" t="s">
        <v>15</v>
      </c>
      <c r="C89" s="11">
        <v>5.2405261051976</v>
      </c>
      <c r="D89" s="11">
        <v>3.32104823510049</v>
      </c>
      <c r="E89" s="11">
        <v>14.221239992454899</v>
      </c>
      <c r="F89" s="11">
        <v>7.7354409556994002</v>
      </c>
      <c r="G89" s="87">
        <v>2019</v>
      </c>
      <c r="H89" s="10" t="s">
        <v>15</v>
      </c>
      <c r="I89" s="11">
        <v>8.3342986467407094</v>
      </c>
      <c r="J89" s="11">
        <v>2.1311633768929901</v>
      </c>
      <c r="K89" s="11">
        <v>2.3170997507145499</v>
      </c>
      <c r="L89" s="11">
        <v>8.3992584859376098</v>
      </c>
      <c r="M89" s="19"/>
      <c r="N89" s="19"/>
      <c r="O89" s="19"/>
      <c r="P89" s="19"/>
      <c r="Q89" s="19"/>
      <c r="R89" s="19"/>
    </row>
    <row r="90" spans="1:18" ht="15" hidden="1">
      <c r="B90" s="10" t="s">
        <v>16</v>
      </c>
      <c r="C90" s="11">
        <v>4.2021619337370204</v>
      </c>
      <c r="D90" s="11">
        <v>2.0872455076765002</v>
      </c>
      <c r="E90" s="11">
        <v>10.8765580174561</v>
      </c>
      <c r="F90" s="11">
        <v>7.1982507427353699</v>
      </c>
      <c r="G90" s="87"/>
      <c r="H90" s="10" t="s">
        <v>16</v>
      </c>
      <c r="I90" s="11">
        <v>7.19184741036283</v>
      </c>
      <c r="J90" s="11">
        <v>0.83096700366867504</v>
      </c>
      <c r="K90" s="11">
        <v>1.72352100521709</v>
      </c>
      <c r="L90" s="11">
        <v>5.8026707610870902</v>
      </c>
      <c r="M90" s="19"/>
      <c r="N90" s="19"/>
      <c r="O90" s="19"/>
      <c r="P90" s="19"/>
      <c r="Q90" s="19"/>
      <c r="R90" s="19"/>
    </row>
    <row r="91" spans="1:18" ht="15" hidden="1">
      <c r="A91" s="6"/>
      <c r="B91" s="10" t="s">
        <v>17</v>
      </c>
      <c r="C91" s="11">
        <v>3.1236704316264099</v>
      </c>
      <c r="D91" s="11">
        <v>1.2558601833633001</v>
      </c>
      <c r="E91" s="11">
        <v>5.2044166854488498</v>
      </c>
      <c r="F91" s="11">
        <v>5.9931351041034002</v>
      </c>
      <c r="G91" s="87"/>
      <c r="H91" s="10" t="s">
        <v>17</v>
      </c>
      <c r="I91" s="11">
        <v>7.13631586903153</v>
      </c>
      <c r="J91" s="11">
        <v>7.88536338164363E-2</v>
      </c>
      <c r="K91" s="11">
        <v>0.57814793551898402</v>
      </c>
      <c r="L91" s="11">
        <v>6.7673693249226803</v>
      </c>
      <c r="M91" s="19"/>
      <c r="N91" s="19"/>
      <c r="O91" s="19"/>
      <c r="P91" s="19"/>
      <c r="Q91" s="19"/>
      <c r="R91" s="19"/>
    </row>
    <row r="92" spans="1:18" ht="15" hidden="1">
      <c r="A92" s="6"/>
      <c r="B92" s="10" t="s">
        <v>18</v>
      </c>
      <c r="C92" s="11">
        <v>3.3181249587883599</v>
      </c>
      <c r="D92" s="11">
        <v>2.3184328014304798</v>
      </c>
      <c r="E92" s="11">
        <v>5.1297581473636704</v>
      </c>
      <c r="F92" s="11">
        <v>7.7616311645553102</v>
      </c>
      <c r="G92" s="87"/>
      <c r="H92" s="10" t="s">
        <v>18</v>
      </c>
      <c r="I92" s="11">
        <v>6.2909033742910303</v>
      </c>
      <c r="J92" s="11">
        <v>0.53940684749136403</v>
      </c>
      <c r="K92" s="11">
        <v>0.77348728842383696</v>
      </c>
      <c r="L92" s="11">
        <v>5.7563848063841201</v>
      </c>
      <c r="M92" s="19"/>
      <c r="N92" s="19"/>
      <c r="O92" s="19"/>
      <c r="P92" s="19"/>
      <c r="Q92" s="19"/>
      <c r="R92" s="19"/>
    </row>
    <row r="93" spans="1:18" ht="15" hidden="1">
      <c r="A93" s="6"/>
      <c r="B93" s="10" t="s">
        <v>19</v>
      </c>
      <c r="C93" s="11">
        <v>3.5437415143507298</v>
      </c>
      <c r="D93" s="11">
        <v>2.0067715911414399</v>
      </c>
      <c r="E93" s="11">
        <v>6.3750492111141304</v>
      </c>
      <c r="F93" s="11">
        <v>8.9019232884333501</v>
      </c>
      <c r="G93" s="87"/>
      <c r="H93" s="10" t="s">
        <v>19</v>
      </c>
      <c r="I93" s="11">
        <v>7.0362576371646197</v>
      </c>
      <c r="J93" s="11">
        <v>1.0104958862843501</v>
      </c>
      <c r="K93" s="11">
        <v>0.30574389909632799</v>
      </c>
      <c r="L93" s="11">
        <v>3.1092719260631898</v>
      </c>
      <c r="M93" s="19"/>
      <c r="N93" s="19"/>
      <c r="O93" s="19"/>
      <c r="P93" s="19"/>
      <c r="Q93" s="19"/>
      <c r="R93" s="19"/>
    </row>
    <row r="94" spans="1:18" ht="15" hidden="1">
      <c r="A94" s="6"/>
      <c r="B94" s="10" t="s">
        <v>33</v>
      </c>
      <c r="C94" s="11">
        <v>5.0222145800640599</v>
      </c>
      <c r="D94" s="11">
        <v>1.7596336636366801</v>
      </c>
      <c r="E94" s="11">
        <v>10.111835975936099</v>
      </c>
      <c r="F94" s="11">
        <v>8.1883851472852207</v>
      </c>
      <c r="G94" s="87"/>
      <c r="H94" s="10" t="s">
        <v>33</v>
      </c>
      <c r="I94" s="11">
        <v>6.9352463742853603</v>
      </c>
      <c r="J94" s="11">
        <v>0.89427223933338995</v>
      </c>
      <c r="K94" s="11">
        <v>4.0463676233899397</v>
      </c>
      <c r="L94" s="11">
        <v>3.2370596626364101</v>
      </c>
      <c r="M94" s="19"/>
      <c r="N94" s="19"/>
      <c r="O94" s="19"/>
      <c r="P94" s="19"/>
      <c r="Q94" s="19"/>
      <c r="R94" s="19"/>
    </row>
    <row r="95" spans="1:18" ht="15" hidden="1">
      <c r="A95" s="6"/>
      <c r="B95" s="10" t="s">
        <v>21</v>
      </c>
      <c r="C95" s="11">
        <v>5.7925914256481699</v>
      </c>
      <c r="D95" s="11">
        <v>4.2492767355078298</v>
      </c>
      <c r="E95" s="11">
        <v>10.784168577392901</v>
      </c>
      <c r="F95" s="11">
        <v>8.2745805989328396</v>
      </c>
      <c r="G95" s="87"/>
      <c r="H95" s="10" t="s">
        <v>21</v>
      </c>
      <c r="I95" s="11">
        <v>7.0744784640760097</v>
      </c>
      <c r="J95" s="11">
        <v>1.3586228560531299</v>
      </c>
      <c r="K95" s="11">
        <v>5.3350745599956602</v>
      </c>
      <c r="L95" s="11">
        <v>4.0229416684728498</v>
      </c>
      <c r="M95" s="19"/>
      <c r="N95" s="19"/>
      <c r="O95" s="19"/>
      <c r="P95" s="19"/>
      <c r="Q95" s="19"/>
      <c r="R95" s="19"/>
    </row>
    <row r="96" spans="1:18" ht="15" hidden="1">
      <c r="A96" s="6"/>
      <c r="B96" s="10" t="s">
        <v>30</v>
      </c>
      <c r="C96" s="11">
        <v>5.4817953959429797</v>
      </c>
      <c r="D96" s="11">
        <v>4.1039045086916301</v>
      </c>
      <c r="E96" s="11">
        <v>9.4087853815434705</v>
      </c>
      <c r="F96" s="11">
        <v>6.07169662292495</v>
      </c>
      <c r="G96" s="87"/>
      <c r="H96" s="10" t="s">
        <v>30</v>
      </c>
      <c r="I96" s="11">
        <v>6.58447739653153</v>
      </c>
      <c r="J96" s="11">
        <v>0.36839474896832802</v>
      </c>
      <c r="K96" s="11">
        <v>6.4748810583300704</v>
      </c>
      <c r="L96" s="11">
        <v>2.0230703463386099</v>
      </c>
      <c r="M96" s="19"/>
      <c r="N96" s="19"/>
      <c r="O96" s="19"/>
      <c r="P96" s="19"/>
      <c r="Q96" s="19"/>
      <c r="R96" s="19"/>
    </row>
    <row r="97" spans="1:18" ht="15" hidden="1">
      <c r="A97" s="6"/>
      <c r="B97" s="10" t="s">
        <v>31</v>
      </c>
      <c r="C97" s="11">
        <v>5.0428991119270803</v>
      </c>
      <c r="D97" s="11">
        <v>5.2834338851262101</v>
      </c>
      <c r="E97" s="11">
        <v>1.37150044603354</v>
      </c>
      <c r="F97" s="11">
        <v>6.0103158900551401</v>
      </c>
      <c r="G97" s="87"/>
      <c r="H97" s="10" t="s">
        <v>31</v>
      </c>
      <c r="I97" s="11">
        <v>6.9067983418310499</v>
      </c>
      <c r="J97" s="11">
        <v>2.2153863985917299</v>
      </c>
      <c r="K97" s="11">
        <v>5.5840347986932199</v>
      </c>
      <c r="L97" s="11">
        <v>1.1397510282360599</v>
      </c>
      <c r="M97" s="19"/>
      <c r="N97" s="19"/>
      <c r="O97" s="19"/>
      <c r="P97" s="19"/>
      <c r="Q97" s="19"/>
      <c r="R97" s="19"/>
    </row>
    <row r="98" spans="1:18" ht="15" hidden="1">
      <c r="A98" s="88"/>
      <c r="B98" s="10" t="s">
        <v>32</v>
      </c>
      <c r="C98" s="11">
        <v>4.3949550480748298</v>
      </c>
      <c r="D98" s="11">
        <v>4.8929472627134301</v>
      </c>
      <c r="E98" s="11">
        <v>-0.38409889470780501</v>
      </c>
      <c r="F98" s="11">
        <v>5.2827167311807397</v>
      </c>
      <c r="G98" s="89"/>
      <c r="H98" s="10" t="s">
        <v>32</v>
      </c>
      <c r="I98" s="11">
        <v>5.4536318124956003</v>
      </c>
      <c r="J98" s="11">
        <v>1.67871026682758</v>
      </c>
      <c r="K98" s="11">
        <v>5.3573666813713503</v>
      </c>
      <c r="L98" s="11">
        <v>2.0664339936902798</v>
      </c>
      <c r="M98" s="19"/>
      <c r="N98" s="19"/>
      <c r="O98" s="19"/>
      <c r="P98" s="19"/>
      <c r="Q98" s="19"/>
      <c r="R98" s="19"/>
    </row>
    <row r="99" spans="1:18" hidden="1">
      <c r="A99" s="16"/>
      <c r="B99" s="3" t="s">
        <v>25</v>
      </c>
      <c r="C99" s="11">
        <v>4.8935159175161296</v>
      </c>
      <c r="D99" s="11">
        <v>6.4353664946721496</v>
      </c>
      <c r="E99" s="11">
        <v>-2.5553412084391698</v>
      </c>
      <c r="F99" s="11">
        <v>5.4154356260885699</v>
      </c>
      <c r="G99" s="16"/>
      <c r="H99" s="3" t="s">
        <v>25</v>
      </c>
      <c r="I99" s="11">
        <v>6.1884448682095599</v>
      </c>
      <c r="J99" s="11">
        <v>2.51806333725672</v>
      </c>
      <c r="K99" s="11">
        <v>5.9090808351461002</v>
      </c>
      <c r="L99" s="11">
        <v>3.6603341936795699</v>
      </c>
      <c r="M99" s="19"/>
      <c r="N99" s="19"/>
      <c r="O99" s="19"/>
      <c r="P99" s="19"/>
      <c r="Q99" s="19"/>
      <c r="R99" s="19"/>
    </row>
    <row r="100" spans="1:18" hidden="1">
      <c r="A100" s="16"/>
      <c r="B100" s="3" t="s">
        <v>26</v>
      </c>
      <c r="C100" s="11">
        <v>5.4339637094471698</v>
      </c>
      <c r="D100" s="11">
        <v>4.8411789454468304</v>
      </c>
      <c r="E100" s="11">
        <v>-3.8441375883724</v>
      </c>
      <c r="F100" s="11">
        <v>5.8405324465707196</v>
      </c>
      <c r="G100" s="16"/>
      <c r="H100" s="3" t="s">
        <v>26</v>
      </c>
      <c r="I100" s="11">
        <v>7.3307452666975204</v>
      </c>
      <c r="J100" s="11">
        <v>2.1616644059730601</v>
      </c>
      <c r="K100" s="11">
        <v>7.0529350057679796</v>
      </c>
      <c r="L100" s="11">
        <v>4.9259855117820903</v>
      </c>
    </row>
    <row r="101" spans="1:18" ht="9" hidden="1" customHeight="1">
      <c r="A101" s="6"/>
      <c r="C101" s="11"/>
      <c r="D101" s="11"/>
      <c r="E101" s="11"/>
      <c r="F101" s="11"/>
      <c r="G101" s="6"/>
      <c r="I101" s="11"/>
      <c r="J101" s="11"/>
      <c r="K101" s="11"/>
      <c r="L101" s="11"/>
    </row>
    <row r="102" spans="1:18" ht="13.5" hidden="1" customHeight="1">
      <c r="A102" s="6">
        <v>2020</v>
      </c>
      <c r="B102" s="36" t="s">
        <v>15</v>
      </c>
      <c r="C102" s="11">
        <v>5.2506234527227997</v>
      </c>
      <c r="D102" s="11">
        <v>5.8510797192302499</v>
      </c>
      <c r="E102" s="11">
        <v>-5.9039839577175099</v>
      </c>
      <c r="F102" s="11">
        <v>4.4302226542322298</v>
      </c>
      <c r="G102" s="6">
        <v>2020</v>
      </c>
      <c r="H102" s="36" t="s">
        <v>15</v>
      </c>
      <c r="I102" s="11">
        <v>7.4072832015688901</v>
      </c>
      <c r="J102" s="11">
        <v>1.83031531973554</v>
      </c>
      <c r="K102" s="11">
        <v>7.6484713833372897</v>
      </c>
      <c r="L102" s="11">
        <v>3.1577286518932799</v>
      </c>
    </row>
    <row r="103" spans="1:18" ht="13.5" hidden="1" customHeight="1">
      <c r="A103" s="88"/>
      <c r="B103" s="17" t="s">
        <v>16</v>
      </c>
      <c r="C103" s="11">
        <v>4.9098162526834299</v>
      </c>
      <c r="D103" s="11">
        <v>5.19127378073616</v>
      </c>
      <c r="E103" s="11">
        <v>-5.0857645365778898</v>
      </c>
      <c r="F103" s="11">
        <v>3.6585488761582599</v>
      </c>
      <c r="G103" s="89"/>
      <c r="H103" s="17" t="s">
        <v>16</v>
      </c>
      <c r="I103" s="11">
        <v>7.7328026341570801</v>
      </c>
      <c r="J103" s="11">
        <v>1.6369570319726401</v>
      </c>
      <c r="K103" s="11">
        <v>7.0164190051744004</v>
      </c>
      <c r="L103" s="11">
        <v>4.4020692471646399</v>
      </c>
      <c r="M103" s="19"/>
      <c r="N103" s="19"/>
      <c r="O103" s="19"/>
      <c r="P103" s="19"/>
      <c r="Q103" s="19"/>
      <c r="R103" s="19"/>
    </row>
    <row r="104" spans="1:18" ht="13.5" hidden="1" customHeight="1">
      <c r="A104" s="88"/>
      <c r="B104" s="17" t="s">
        <v>17</v>
      </c>
      <c r="C104" s="11">
        <v>-2.5420491818105302</v>
      </c>
      <c r="D104" s="11">
        <v>2.18402685308945</v>
      </c>
      <c r="E104" s="11">
        <v>-5.34405619451063</v>
      </c>
      <c r="F104" s="11">
        <v>2.8486408413750199</v>
      </c>
      <c r="G104" s="89"/>
      <c r="H104" s="17" t="s">
        <v>17</v>
      </c>
      <c r="I104" s="11">
        <v>-2.9924850858311598</v>
      </c>
      <c r="J104" s="11">
        <v>-7.5138063945424403</v>
      </c>
      <c r="K104" s="11">
        <v>-3.1998519619341699</v>
      </c>
      <c r="L104" s="11">
        <v>0.80013503405214104</v>
      </c>
      <c r="M104" s="19"/>
      <c r="N104" s="19"/>
      <c r="O104" s="19"/>
      <c r="P104" s="19"/>
      <c r="Q104" s="19"/>
      <c r="R104" s="19"/>
    </row>
    <row r="105" spans="1:18" ht="13.5" hidden="1" customHeight="1">
      <c r="A105" s="88"/>
      <c r="B105" s="17" t="s">
        <v>18</v>
      </c>
      <c r="C105" s="11">
        <v>-27.484628734125099</v>
      </c>
      <c r="D105" s="11">
        <v>-25.626786359665299</v>
      </c>
      <c r="E105" s="11">
        <v>0.13658299205801</v>
      </c>
      <c r="F105" s="11">
        <v>-0.72207914670989704</v>
      </c>
      <c r="G105" s="89"/>
      <c r="H105" s="17" t="s">
        <v>18</v>
      </c>
      <c r="I105" s="11">
        <v>-25.035253282433899</v>
      </c>
      <c r="J105" s="11">
        <v>-39.541189842187897</v>
      </c>
      <c r="K105" s="11">
        <v>-39.085767309762602</v>
      </c>
      <c r="L105" s="11">
        <v>-45.551883755962102</v>
      </c>
      <c r="M105" s="19"/>
      <c r="N105" s="19"/>
      <c r="O105" s="19"/>
      <c r="P105" s="19"/>
      <c r="Q105" s="19"/>
      <c r="R105" s="19"/>
    </row>
    <row r="106" spans="1:18" ht="13.5" hidden="1" customHeight="1">
      <c r="A106" s="88"/>
      <c r="B106" s="17" t="s">
        <v>19</v>
      </c>
      <c r="C106" s="11">
        <v>-23.3279994167052</v>
      </c>
      <c r="D106" s="11">
        <v>-14.365651013820299</v>
      </c>
      <c r="E106" s="11">
        <v>-1.67667733879509</v>
      </c>
      <c r="F106" s="11">
        <v>0.24887468060148499</v>
      </c>
      <c r="G106" s="89"/>
      <c r="H106" s="17" t="s">
        <v>19</v>
      </c>
      <c r="I106" s="11">
        <v>-18.894333820386699</v>
      </c>
      <c r="J106" s="11">
        <v>-26.3484271295574</v>
      </c>
      <c r="K106" s="11">
        <v>-41.043294518980197</v>
      </c>
      <c r="L106" s="11">
        <v>-13.291208095585599</v>
      </c>
      <c r="M106" s="19"/>
      <c r="N106" s="19"/>
      <c r="O106" s="19"/>
      <c r="P106" s="19"/>
      <c r="Q106" s="19"/>
      <c r="R106" s="19"/>
    </row>
    <row r="107" spans="1:18" ht="13.5" hidden="1" customHeight="1">
      <c r="A107" s="88"/>
      <c r="B107" s="17" t="s">
        <v>33</v>
      </c>
      <c r="C107" s="11">
        <v>-7.7245282435061302</v>
      </c>
      <c r="D107" s="11">
        <v>-7.1624761149064202</v>
      </c>
      <c r="E107" s="11">
        <v>5.56747981812586</v>
      </c>
      <c r="F107" s="11">
        <v>4.1004335137012804</v>
      </c>
      <c r="G107" s="89"/>
      <c r="H107" s="17" t="s">
        <v>33</v>
      </c>
      <c r="I107" s="11">
        <v>-2.26208280368028</v>
      </c>
      <c r="J107" s="11">
        <v>-4.3252285214945401</v>
      </c>
      <c r="K107" s="11">
        <v>-19.6888389415295</v>
      </c>
      <c r="L107" s="11">
        <v>-4.4382617366612704</v>
      </c>
      <c r="M107" s="19"/>
      <c r="N107" s="19"/>
      <c r="O107" s="19"/>
      <c r="P107" s="19"/>
      <c r="Q107" s="19"/>
      <c r="R107" s="19"/>
    </row>
    <row r="108" spans="1:18" ht="13.5" hidden="1" customHeight="1">
      <c r="A108" s="88"/>
      <c r="B108" s="17" t="s">
        <v>34</v>
      </c>
      <c r="C108" s="11">
        <v>-3.9683301008407001</v>
      </c>
      <c r="D108" s="11">
        <v>-7.9079811056587896</v>
      </c>
      <c r="E108" s="11">
        <v>2.76905544567285</v>
      </c>
      <c r="F108" s="11">
        <v>3.5232263912053301</v>
      </c>
      <c r="G108" s="89"/>
      <c r="H108" s="17" t="s">
        <v>34</v>
      </c>
      <c r="I108" s="11">
        <v>4.9983049709740701</v>
      </c>
      <c r="J108" s="11">
        <v>-0.86302164615723598</v>
      </c>
      <c r="K108" s="11">
        <v>-14.3448926927122</v>
      </c>
      <c r="L108" s="11">
        <v>4.6463917910062502</v>
      </c>
      <c r="M108" s="19"/>
      <c r="N108" s="19"/>
      <c r="O108" s="19"/>
      <c r="P108" s="19"/>
      <c r="Q108" s="19"/>
      <c r="R108" s="19"/>
    </row>
    <row r="109" spans="1:18" ht="13.5" hidden="1" customHeight="1">
      <c r="A109" s="88"/>
      <c r="B109" s="17" t="s">
        <v>30</v>
      </c>
      <c r="C109" s="11">
        <v>-3.3973734745695099</v>
      </c>
      <c r="D109" s="11">
        <v>-5.4962529185591302</v>
      </c>
      <c r="E109" s="11">
        <v>2.7032623522138999</v>
      </c>
      <c r="F109" s="11">
        <v>3.5653363781486398</v>
      </c>
      <c r="G109" s="89"/>
      <c r="H109" s="17" t="s">
        <v>30</v>
      </c>
      <c r="I109" s="11">
        <v>3.2272785487312601</v>
      </c>
      <c r="J109" s="11">
        <v>1.39299478672574</v>
      </c>
      <c r="K109" s="11">
        <v>-12.7574307941047</v>
      </c>
      <c r="L109" s="11">
        <v>7.05274074371418</v>
      </c>
      <c r="M109" s="19"/>
      <c r="N109" s="19"/>
      <c r="O109" s="19"/>
      <c r="P109" s="19"/>
      <c r="Q109" s="19"/>
      <c r="R109" s="19"/>
    </row>
    <row r="110" spans="1:18" ht="13.5" hidden="1" customHeight="1">
      <c r="A110" s="88"/>
      <c r="B110" s="17" t="s">
        <v>23</v>
      </c>
      <c r="C110" s="11">
        <v>-3.2413358589456802</v>
      </c>
      <c r="D110" s="11">
        <v>-6.3561992897562298</v>
      </c>
      <c r="E110" s="11">
        <v>0.88953001203364601</v>
      </c>
      <c r="F110" s="11">
        <v>2.9299541573094299</v>
      </c>
      <c r="G110" s="89"/>
      <c r="H110" s="17" t="s">
        <v>23</v>
      </c>
      <c r="I110" s="11">
        <v>3.8680316579745999</v>
      </c>
      <c r="J110" s="11">
        <v>2.6713750130059202</v>
      </c>
      <c r="K110" s="11">
        <v>-12.617555506116799</v>
      </c>
      <c r="L110" s="11">
        <v>5.9334057641839504</v>
      </c>
      <c r="M110" s="19"/>
      <c r="N110" s="19"/>
      <c r="O110" s="19"/>
      <c r="P110" s="19"/>
      <c r="Q110" s="19"/>
      <c r="R110" s="19"/>
    </row>
    <row r="111" spans="1:18" ht="13.5" hidden="1" customHeight="1">
      <c r="A111" s="88"/>
      <c r="B111" s="17" t="s">
        <v>24</v>
      </c>
      <c r="C111" s="11">
        <v>-0.81144948319399302</v>
      </c>
      <c r="D111" s="11">
        <v>-3.5341931665113702</v>
      </c>
      <c r="E111" s="11">
        <v>0.16472966978873199</v>
      </c>
      <c r="F111" s="11">
        <v>2.18067786144498</v>
      </c>
      <c r="G111" s="89"/>
      <c r="H111" s="17" t="s">
        <v>24</v>
      </c>
      <c r="I111" s="11">
        <v>3.04148140171927</v>
      </c>
      <c r="J111" s="11">
        <v>2.3299884380784599</v>
      </c>
      <c r="K111" s="11">
        <v>-5.5136454909319701</v>
      </c>
      <c r="L111" s="11">
        <v>5.6436842617896703</v>
      </c>
      <c r="M111" s="19"/>
      <c r="N111" s="19"/>
      <c r="O111" s="19"/>
      <c r="P111" s="19"/>
      <c r="Q111" s="19"/>
      <c r="R111" s="19"/>
    </row>
    <row r="112" spans="1:18" ht="13.5" hidden="1" customHeight="1">
      <c r="A112" s="16"/>
      <c r="B112" s="17" t="s">
        <v>25</v>
      </c>
      <c r="C112" s="11">
        <v>-0.34412568172550501</v>
      </c>
      <c r="D112" s="11">
        <v>-6.02483838703629</v>
      </c>
      <c r="E112" s="11">
        <v>2.3839405331808901</v>
      </c>
      <c r="F112" s="11">
        <v>3.4436671561610899</v>
      </c>
      <c r="G112" s="16"/>
      <c r="H112" s="17" t="s">
        <v>25</v>
      </c>
      <c r="I112" s="11">
        <v>4.1212033630216602</v>
      </c>
      <c r="J112" s="11">
        <v>3.0771979462941301</v>
      </c>
      <c r="K112" s="11">
        <v>-5.8587530463518496</v>
      </c>
      <c r="L112" s="11">
        <v>8.2341795242938201</v>
      </c>
    </row>
    <row r="113" spans="1:12" ht="13.5" hidden="1" customHeight="1">
      <c r="A113" s="6"/>
      <c r="B113" s="17" t="s">
        <v>26</v>
      </c>
      <c r="C113" s="11">
        <v>6.2744406168069297E-2</v>
      </c>
      <c r="D113" s="11">
        <v>-3.7270535818465</v>
      </c>
      <c r="E113" s="11">
        <v>1.01205390684258</v>
      </c>
      <c r="F113" s="11">
        <v>4.0032904197574899</v>
      </c>
      <c r="G113" s="6"/>
      <c r="H113" s="17" t="s">
        <v>26</v>
      </c>
      <c r="I113" s="11">
        <v>6.4270617391771996</v>
      </c>
      <c r="J113" s="11">
        <v>4.6256490424501298</v>
      </c>
      <c r="K113" s="11">
        <v>-6.70545375008144</v>
      </c>
      <c r="L113" s="11">
        <v>10.7978577699312</v>
      </c>
    </row>
    <row r="114" spans="1:12" ht="15" hidden="1" customHeight="1">
      <c r="A114" s="6"/>
      <c r="B114" s="17"/>
      <c r="C114" s="11"/>
      <c r="D114" s="11"/>
      <c r="E114" s="11"/>
      <c r="F114" s="11"/>
      <c r="G114" s="6"/>
      <c r="H114" s="17"/>
      <c r="I114" s="11"/>
      <c r="J114" s="11"/>
      <c r="K114" s="11"/>
      <c r="L114" s="11"/>
    </row>
    <row r="115" spans="1:12" ht="13.5" customHeight="1">
      <c r="A115" s="6">
        <v>2021</v>
      </c>
      <c r="B115" s="36" t="s">
        <v>15</v>
      </c>
      <c r="C115" s="15">
        <f>(C49/C36-1)*100</f>
        <v>3.4209471836033067E-2</v>
      </c>
      <c r="D115" s="15">
        <f t="shared" ref="D115:F115" si="0">(D49/D36-1)*100</f>
        <v>-1.198389486845941</v>
      </c>
      <c r="E115" s="15">
        <f t="shared" si="0"/>
        <v>-7.5770718012864275</v>
      </c>
      <c r="F115" s="15">
        <f t="shared" si="0"/>
        <v>3.9481736072618512</v>
      </c>
      <c r="G115" s="6">
        <v>2021</v>
      </c>
      <c r="H115" s="36" t="s">
        <v>15</v>
      </c>
      <c r="I115" s="11">
        <f>(I49/I36-1)*100</f>
        <v>5.0661394860869624</v>
      </c>
      <c r="J115" s="11">
        <f t="shared" ref="J115:L115" si="1">(J49/J36-1)*100</f>
        <v>4.5327271806727909</v>
      </c>
      <c r="K115" s="11">
        <f t="shared" si="1"/>
        <v>-4.9567808301124732</v>
      </c>
      <c r="L115" s="11">
        <f t="shared" si="1"/>
        <v>3.1219609009175642</v>
      </c>
    </row>
    <row r="116" spans="1:12" ht="13.5" customHeight="1">
      <c r="A116" s="6"/>
      <c r="B116" s="17" t="s">
        <v>16</v>
      </c>
      <c r="C116" s="15">
        <f>(C50/C37-1)*100</f>
        <v>0.37407742182251624</v>
      </c>
      <c r="D116" s="15">
        <f t="shared" ref="D116:F116" si="2">(D50/D37-1)*100</f>
        <v>-4.9544650991427464</v>
      </c>
      <c r="E116" s="15">
        <f t="shared" si="2"/>
        <v>-4.8570627538958799</v>
      </c>
      <c r="F116" s="15">
        <f t="shared" si="2"/>
        <v>4.1864930647061538</v>
      </c>
      <c r="G116" s="6"/>
      <c r="H116" s="17" t="s">
        <v>16</v>
      </c>
      <c r="I116" s="11">
        <f>(I50/I37-1)*100</f>
        <v>5.9889858543257901</v>
      </c>
      <c r="J116" s="11">
        <f t="shared" ref="J116:L116" si="3">(J50/J37-1)*100</f>
        <v>4.0117921199446682</v>
      </c>
      <c r="K116" s="11">
        <f t="shared" si="3"/>
        <v>-4.0938936794798764</v>
      </c>
      <c r="L116" s="11">
        <f t="shared" si="3"/>
        <v>3.9358138110434204</v>
      </c>
    </row>
    <row r="117" spans="1:12" ht="13.5" customHeight="1">
      <c r="A117" s="16"/>
      <c r="B117" s="17" t="s">
        <v>27</v>
      </c>
      <c r="C117" s="15">
        <f t="shared" ref="C117:F117" si="4">(C51/C38-1)*100</f>
        <v>2.1008465925022479</v>
      </c>
      <c r="D117" s="15">
        <f t="shared" si="4"/>
        <v>-2.2469057551785965</v>
      </c>
      <c r="E117" s="15">
        <f t="shared" si="4"/>
        <v>0.55175026466449673</v>
      </c>
      <c r="F117" s="15">
        <f t="shared" si="4"/>
        <v>4.9265573306938482</v>
      </c>
      <c r="G117" s="16"/>
      <c r="H117" s="17" t="s">
        <v>27</v>
      </c>
      <c r="I117" s="11">
        <f t="shared" ref="I117:L117" si="5">(I51/I38-1)*100</f>
        <v>4.1906854762665313</v>
      </c>
      <c r="J117" s="11">
        <f t="shared" si="5"/>
        <v>6.0107413574117974</v>
      </c>
      <c r="K117" s="11">
        <f t="shared" si="5"/>
        <v>-0.68712519530170768</v>
      </c>
      <c r="L117" s="11">
        <f t="shared" si="5"/>
        <v>3.3448907518972781</v>
      </c>
    </row>
    <row r="118" spans="1:12" ht="13.5" customHeight="1">
      <c r="A118" s="16"/>
      <c r="B118" s="17" t="s">
        <v>18</v>
      </c>
      <c r="C118" s="15">
        <f t="shared" ref="C118:F118" si="6">(C52/C39-1)*100</f>
        <v>42.936414225636369</v>
      </c>
      <c r="D118" s="15">
        <f t="shared" si="6"/>
        <v>27.006939563766252</v>
      </c>
      <c r="E118" s="15">
        <f t="shared" si="6"/>
        <v>6.3562669517269743</v>
      </c>
      <c r="F118" s="15">
        <f t="shared" si="6"/>
        <v>8.9224757618008965</v>
      </c>
      <c r="G118" s="16"/>
      <c r="H118" s="17" t="s">
        <v>18</v>
      </c>
      <c r="I118" s="11">
        <f t="shared" ref="I118:L118" si="7">(I52/I39-1)*100</f>
        <v>41.895894405535785</v>
      </c>
      <c r="J118" s="11">
        <f t="shared" si="7"/>
        <v>55.659953214992576</v>
      </c>
      <c r="K118" s="11">
        <f t="shared" si="7"/>
        <v>70.312734388723783</v>
      </c>
      <c r="L118" s="11">
        <f t="shared" si="7"/>
        <v>120.68004346679703</v>
      </c>
    </row>
    <row r="119" spans="1:12" ht="13.5" customHeight="1">
      <c r="A119" s="16"/>
      <c r="B119" s="17" t="s">
        <v>35</v>
      </c>
      <c r="C119" s="15">
        <f t="shared" ref="C119:F119" si="8">(C53/C40-1)*100</f>
        <v>27.617470957689825</v>
      </c>
      <c r="D119" s="15">
        <f t="shared" si="8"/>
        <v>3.4741670831405003</v>
      </c>
      <c r="E119" s="15">
        <f t="shared" si="8"/>
        <v>11.044542709965267</v>
      </c>
      <c r="F119" s="15">
        <f t="shared" si="8"/>
        <v>5.453247515159565</v>
      </c>
      <c r="G119" s="16"/>
      <c r="H119" s="17" t="s">
        <v>35</v>
      </c>
      <c r="I119" s="11">
        <f t="shared" ref="I119:L119" si="9">(I53/I40-1)*100</f>
        <v>12.719877866299845</v>
      </c>
      <c r="J119" s="11">
        <f t="shared" si="9"/>
        <v>26.978992893937392</v>
      </c>
      <c r="K119" s="11">
        <f t="shared" si="9"/>
        <v>67.779585328499991</v>
      </c>
      <c r="L119" s="11">
        <f t="shared" si="9"/>
        <v>25.424211222761993</v>
      </c>
    </row>
    <row r="120" spans="1:12" ht="13.5" customHeight="1">
      <c r="A120" s="16"/>
      <c r="B120" s="17" t="s">
        <v>36</v>
      </c>
      <c r="C120" s="15">
        <f t="shared" ref="C120:F120" si="10">(C54/C41-1)*100</f>
        <v>-0.45048334491302189</v>
      </c>
      <c r="D120" s="15">
        <f t="shared" si="10"/>
        <v>-22.614813727908057</v>
      </c>
      <c r="E120" s="15">
        <f t="shared" si="10"/>
        <v>0.36591113085358007</v>
      </c>
      <c r="F120" s="15">
        <f t="shared" si="10"/>
        <v>-4.0394651590239032</v>
      </c>
      <c r="G120" s="16"/>
      <c r="H120" s="17" t="s">
        <v>36</v>
      </c>
      <c r="I120" s="11">
        <f t="shared" ref="I120:L120" si="11">(I54/I41-1)*100</f>
        <v>-8.4255945238957963</v>
      </c>
      <c r="J120" s="11">
        <f t="shared" si="11"/>
        <v>-2.4722491676237079</v>
      </c>
      <c r="K120" s="11">
        <f t="shared" si="11"/>
        <v>10.948098083277946</v>
      </c>
      <c r="L120" s="11">
        <f t="shared" si="11"/>
        <v>10.977953780608685</v>
      </c>
    </row>
    <row r="121" spans="1:12" ht="13.5" customHeight="1">
      <c r="A121" s="16"/>
      <c r="B121" s="17" t="s">
        <v>34</v>
      </c>
      <c r="C121" s="15">
        <f t="shared" ref="C121:F121" si="12">(C55/C42-1)*100</f>
        <v>-3.4024130342383829</v>
      </c>
      <c r="D121" s="15">
        <f t="shared" si="12"/>
        <v>-21.636010843188036</v>
      </c>
      <c r="E121" s="15">
        <f t="shared" si="12"/>
        <v>-0.68075747004423537</v>
      </c>
      <c r="F121" s="15">
        <f t="shared" si="12"/>
        <v>1.2533727582226817</v>
      </c>
      <c r="G121" s="16"/>
      <c r="H121" s="17" t="s">
        <v>34</v>
      </c>
      <c r="I121" s="11">
        <f t="shared" ref="I121:L121" si="13">(I55/I42-1)*100</f>
        <v>-7.5667887112674803</v>
      </c>
      <c r="J121" s="11">
        <f t="shared" si="13"/>
        <v>-9.8033273149942808</v>
      </c>
      <c r="K121" s="11">
        <f t="shared" si="13"/>
        <v>2.6809181412277949</v>
      </c>
      <c r="L121" s="11">
        <f t="shared" si="13"/>
        <v>-4.7658842737894558</v>
      </c>
    </row>
    <row r="122" spans="1:12" ht="13.5" customHeight="1">
      <c r="A122" s="88"/>
      <c r="B122" s="17" t="s">
        <v>22</v>
      </c>
      <c r="C122" s="15">
        <f t="shared" ref="C122:F125" si="14">(C56/C43-1)*100</f>
        <v>-3.3141258802880103</v>
      </c>
      <c r="D122" s="15">
        <f t="shared" si="14"/>
        <v>-24.255878808473184</v>
      </c>
      <c r="E122" s="15">
        <f t="shared" si="14"/>
        <v>-1.5263900844934231</v>
      </c>
      <c r="F122" s="15">
        <f t="shared" si="14"/>
        <v>2.2885553679956372</v>
      </c>
      <c r="G122" s="88"/>
      <c r="H122" s="17" t="s">
        <v>22</v>
      </c>
      <c r="I122" s="11">
        <f t="shared" ref="I122:L122" si="15">(I56/I43-1)*100</f>
        <v>-8.3688187331365516</v>
      </c>
      <c r="J122" s="11">
        <f t="shared" si="15"/>
        <v>-7.3977862696915757</v>
      </c>
      <c r="K122" s="11">
        <f t="shared" si="15"/>
        <v>-0.87241094841553624</v>
      </c>
      <c r="L122" s="11">
        <f t="shared" si="15"/>
        <v>3.0734781524231369</v>
      </c>
    </row>
    <row r="123" spans="1:12" ht="13.5" customHeight="1">
      <c r="A123" s="88"/>
      <c r="B123" s="17" t="s">
        <v>23</v>
      </c>
      <c r="C123" s="15">
        <f t="shared" si="14"/>
        <v>-2.6869817823018338</v>
      </c>
      <c r="D123" s="15">
        <f t="shared" si="14"/>
        <v>-17.164342498904649</v>
      </c>
      <c r="E123" s="15">
        <f t="shared" si="14"/>
        <v>-1.5693938746305092</v>
      </c>
      <c r="F123" s="15">
        <f t="shared" si="14"/>
        <v>4.431793160219577</v>
      </c>
      <c r="G123" s="88"/>
      <c r="H123" s="17" t="s">
        <v>23</v>
      </c>
      <c r="I123" s="11">
        <f>(I57/I44-1)*100</f>
        <v>-7.6392795051745015</v>
      </c>
      <c r="J123" s="11">
        <f t="shared" ref="J123:L123" si="16">(J57/J44-1)*100</f>
        <v>-6.6183929326201874</v>
      </c>
      <c r="K123" s="11">
        <f t="shared" si="16"/>
        <v>-4.4149808425414383</v>
      </c>
      <c r="L123" s="11">
        <f t="shared" si="16"/>
        <v>0.58178429243893603</v>
      </c>
    </row>
    <row r="124" spans="1:12" ht="13.5" customHeight="1">
      <c r="A124" s="88"/>
      <c r="B124" s="17" t="s">
        <v>24</v>
      </c>
      <c r="C124" s="15">
        <f t="shared" si="14"/>
        <v>-1.8255618321410205</v>
      </c>
      <c r="D124" s="15">
        <f t="shared" si="14"/>
        <v>-9.2668475281049929</v>
      </c>
      <c r="E124" s="15">
        <f t="shared" si="14"/>
        <v>-0.46998487270427658</v>
      </c>
      <c r="F124" s="15">
        <f t="shared" si="14"/>
        <v>8.5765230054281716</v>
      </c>
      <c r="G124" s="88"/>
      <c r="H124" s="17" t="s">
        <v>24</v>
      </c>
      <c r="I124" s="11">
        <f>(I58/I45-1)*100</f>
        <v>-3.4504030618519366</v>
      </c>
      <c r="J124" s="11">
        <f t="shared" ref="J124:L124" si="17">(J58/J45-1)*100</f>
        <v>-0.49613080351916805</v>
      </c>
      <c r="K124" s="11">
        <f t="shared" si="17"/>
        <v>-5.3756737423335306</v>
      </c>
      <c r="L124" s="11">
        <f t="shared" si="17"/>
        <v>6.4748726804860768</v>
      </c>
    </row>
    <row r="125" spans="1:12" ht="15">
      <c r="A125" s="6"/>
      <c r="B125" s="18" t="s">
        <v>25</v>
      </c>
      <c r="C125" s="15">
        <f t="shared" si="14"/>
        <v>1.2974635244537236</v>
      </c>
      <c r="D125" s="15">
        <f t="shared" si="14"/>
        <v>-9.0058124453388686</v>
      </c>
      <c r="E125" s="15">
        <f t="shared" si="14"/>
        <v>7.0419233872778708</v>
      </c>
      <c r="F125" s="15">
        <f t="shared" si="14"/>
        <v>7.7534455833066618</v>
      </c>
      <c r="G125" s="6"/>
      <c r="H125" s="18" t="s">
        <v>25</v>
      </c>
      <c r="I125" s="11">
        <f>(I59/I46-1)*100</f>
        <v>1.7969857762057728</v>
      </c>
      <c r="J125" s="11">
        <f>(J59/J46-1)*100</f>
        <v>2.3407773317182023</v>
      </c>
      <c r="K125" s="11">
        <f>(K59/K46-1)*100</f>
        <v>-1.2758940480391279</v>
      </c>
      <c r="L125" s="11">
        <f>(L59/L46-1)*100</f>
        <v>7.5206154781759516E-2</v>
      </c>
    </row>
    <row r="126" spans="1:12" ht="15">
      <c r="A126" s="6"/>
      <c r="B126" s="10" t="s">
        <v>26</v>
      </c>
      <c r="C126" s="15">
        <f>(C60/C47-1)*100</f>
        <v>0.67750948480584938</v>
      </c>
      <c r="D126" s="15">
        <f t="shared" ref="D126:F126" si="18">(D60/D47-1)*100</f>
        <v>-4.4591883407534949</v>
      </c>
      <c r="E126" s="15">
        <f t="shared" si="18"/>
        <v>9.9326400944556461</v>
      </c>
      <c r="F126" s="15">
        <f t="shared" si="18"/>
        <v>7.4658107956294018</v>
      </c>
      <c r="G126" s="6"/>
      <c r="H126" s="10" t="s">
        <v>26</v>
      </c>
      <c r="I126" s="11">
        <f t="shared" ref="I126:L126" si="19">(I60/I47-1)*100</f>
        <v>3.7327964012168424</v>
      </c>
      <c r="J126" s="11">
        <f t="shared" si="19"/>
        <v>1.4550070842500373</v>
      </c>
      <c r="K126" s="11">
        <f t="shared" si="19"/>
        <v>-5.0903849909910148</v>
      </c>
      <c r="L126" s="11">
        <f t="shared" si="19"/>
        <v>3.1373130566446417</v>
      </c>
    </row>
    <row r="127" spans="1:12" ht="15">
      <c r="A127" s="6"/>
      <c r="B127" s="10"/>
      <c r="C127" s="15"/>
      <c r="D127" s="15"/>
      <c r="E127" s="15"/>
      <c r="F127" s="15"/>
      <c r="G127" s="6"/>
      <c r="H127" s="10"/>
      <c r="I127" s="11"/>
      <c r="J127" s="11"/>
      <c r="K127" s="11"/>
      <c r="L127" s="11"/>
    </row>
    <row r="128" spans="1:12" ht="13.5" customHeight="1">
      <c r="A128" s="6">
        <v>2022</v>
      </c>
      <c r="B128" s="110" t="s">
        <v>145</v>
      </c>
      <c r="C128" s="15">
        <f>(C62/C49-1)*100</f>
        <v>1.6753624577761306</v>
      </c>
      <c r="D128" s="15">
        <f t="shared" ref="D128:F128" si="20">(D62/D49-1)*100</f>
        <v>3.2430909687665155</v>
      </c>
      <c r="E128" s="15">
        <f t="shared" si="20"/>
        <v>13.922266103908608</v>
      </c>
      <c r="F128" s="15">
        <f t="shared" si="20"/>
        <v>8.2786409734390443</v>
      </c>
      <c r="G128" s="6">
        <v>2022</v>
      </c>
      <c r="H128" s="110" t="s">
        <v>145</v>
      </c>
      <c r="I128" s="11">
        <f>(I62/I49-1)*100</f>
        <v>1.4731428785671019</v>
      </c>
      <c r="J128" s="11">
        <f t="shared" ref="J128:L128" si="21">(J62/J49-1)*100</f>
        <v>2.7995299003675145</v>
      </c>
      <c r="K128" s="11">
        <f t="shared" si="21"/>
        <v>-3.2740723029456409</v>
      </c>
      <c r="L128" s="11">
        <f t="shared" si="21"/>
        <v>-0.84021620761695059</v>
      </c>
    </row>
    <row r="129" spans="1:12" ht="13.5" customHeight="1">
      <c r="A129" s="6"/>
      <c r="B129" s="111" t="s">
        <v>146</v>
      </c>
      <c r="C129" s="15">
        <f t="shared" ref="C129" si="22">(C63/C50-1)*100</f>
        <v>0.4111166355366791</v>
      </c>
      <c r="D129" s="15">
        <f t="shared" ref="D129:F129" si="23">(D63/D50-1)*100</f>
        <v>-1.301477052668909</v>
      </c>
      <c r="E129" s="15">
        <f t="shared" si="23"/>
        <v>5.299620084176504</v>
      </c>
      <c r="F129" s="15">
        <f t="shared" si="23"/>
        <v>2.3932806828508957</v>
      </c>
      <c r="G129" s="6"/>
      <c r="H129" s="111" t="s">
        <v>146</v>
      </c>
      <c r="I129" s="11">
        <f t="shared" ref="I129:L129" si="24">(I63/I50-1)*100</f>
        <v>2.0321125799811712</v>
      </c>
      <c r="J129" s="11">
        <f t="shared" si="24"/>
        <v>1.1472050701891501</v>
      </c>
      <c r="K129" s="11">
        <f t="shared" si="24"/>
        <v>-2.1522577562376966</v>
      </c>
      <c r="L129" s="11">
        <f t="shared" si="24"/>
        <v>-0.87111973442800528</v>
      </c>
    </row>
    <row r="130" spans="1:12" ht="13.5" hidden="1" customHeight="1">
      <c r="A130" s="16"/>
      <c r="B130" s="17" t="s">
        <v>27</v>
      </c>
      <c r="C130" s="15">
        <f t="shared" ref="C130" si="25">(C64/C51-1)*100</f>
        <v>-100</v>
      </c>
      <c r="D130" s="15">
        <f t="shared" ref="D130:F130" si="26">(D64/D51-1)*100</f>
        <v>-100</v>
      </c>
      <c r="E130" s="15">
        <f t="shared" si="26"/>
        <v>-100</v>
      </c>
      <c r="F130" s="15">
        <f t="shared" si="26"/>
        <v>-100</v>
      </c>
      <c r="G130" s="16"/>
      <c r="H130" s="17" t="s">
        <v>27</v>
      </c>
      <c r="I130" s="11">
        <f t="shared" ref="I130:L130" si="27">(I64/I51-1)*100</f>
        <v>-100</v>
      </c>
      <c r="J130" s="11">
        <f t="shared" si="27"/>
        <v>-100</v>
      </c>
      <c r="K130" s="11">
        <f t="shared" si="27"/>
        <v>-100</v>
      </c>
      <c r="L130" s="11">
        <f t="shared" si="27"/>
        <v>-100</v>
      </c>
    </row>
    <row r="131" spans="1:12" ht="13.5" hidden="1" customHeight="1">
      <c r="A131" s="16"/>
      <c r="B131" s="17" t="s">
        <v>18</v>
      </c>
      <c r="C131" s="15">
        <f t="shared" ref="C131" si="28">(C65/C52-1)*100</f>
        <v>-100</v>
      </c>
      <c r="D131" s="15">
        <f t="shared" ref="D131:F131" si="29">(D65/D52-1)*100</f>
        <v>-100</v>
      </c>
      <c r="E131" s="15">
        <f t="shared" si="29"/>
        <v>-100</v>
      </c>
      <c r="F131" s="15">
        <f t="shared" si="29"/>
        <v>-100</v>
      </c>
      <c r="G131" s="16"/>
      <c r="H131" s="17" t="s">
        <v>18</v>
      </c>
      <c r="I131" s="11">
        <f t="shared" ref="I131:L131" si="30">(I65/I52-1)*100</f>
        <v>-100</v>
      </c>
      <c r="J131" s="11">
        <f t="shared" si="30"/>
        <v>-100</v>
      </c>
      <c r="K131" s="11">
        <f t="shared" si="30"/>
        <v>-100</v>
      </c>
      <c r="L131" s="11">
        <f t="shared" si="30"/>
        <v>-100</v>
      </c>
    </row>
    <row r="132" spans="1:12" ht="13.5" hidden="1" customHeight="1">
      <c r="A132" s="16"/>
      <c r="B132" s="17" t="s">
        <v>35</v>
      </c>
      <c r="C132" s="15">
        <f t="shared" ref="C132" si="31">(C66/C53-1)*100</f>
        <v>-100</v>
      </c>
      <c r="D132" s="15">
        <f t="shared" ref="D132:F132" si="32">(D66/D53-1)*100</f>
        <v>-100</v>
      </c>
      <c r="E132" s="15">
        <f t="shared" si="32"/>
        <v>-100</v>
      </c>
      <c r="F132" s="15">
        <f t="shared" si="32"/>
        <v>-100</v>
      </c>
      <c r="G132" s="16"/>
      <c r="H132" s="17" t="s">
        <v>35</v>
      </c>
      <c r="I132" s="11">
        <f t="shared" ref="I132:L132" si="33">(I66/I53-1)*100</f>
        <v>-100</v>
      </c>
      <c r="J132" s="11">
        <f t="shared" si="33"/>
        <v>-100</v>
      </c>
      <c r="K132" s="11">
        <f t="shared" si="33"/>
        <v>-100</v>
      </c>
      <c r="L132" s="11">
        <f t="shared" si="33"/>
        <v>-100</v>
      </c>
    </row>
    <row r="133" spans="1:12" ht="13.5" hidden="1" customHeight="1">
      <c r="A133" s="16"/>
      <c r="B133" s="17" t="s">
        <v>36</v>
      </c>
      <c r="C133" s="15">
        <f t="shared" ref="C133" si="34">(C67/C54-1)*100</f>
        <v>-100</v>
      </c>
      <c r="D133" s="15">
        <f t="shared" ref="D133:F133" si="35">(D67/D54-1)*100</f>
        <v>-100</v>
      </c>
      <c r="E133" s="15">
        <f t="shared" si="35"/>
        <v>-100</v>
      </c>
      <c r="F133" s="15">
        <f t="shared" si="35"/>
        <v>-100</v>
      </c>
      <c r="G133" s="16"/>
      <c r="H133" s="17" t="s">
        <v>36</v>
      </c>
      <c r="I133" s="11">
        <f t="shared" ref="I133:L133" si="36">(I67/I54-1)*100</f>
        <v>-100</v>
      </c>
      <c r="J133" s="11">
        <f t="shared" si="36"/>
        <v>-100</v>
      </c>
      <c r="K133" s="11">
        <f t="shared" si="36"/>
        <v>-100</v>
      </c>
      <c r="L133" s="11">
        <f t="shared" si="36"/>
        <v>-100</v>
      </c>
    </row>
    <row r="134" spans="1:12" ht="13.5" hidden="1" customHeight="1">
      <c r="A134" s="16"/>
      <c r="B134" s="17" t="s">
        <v>34</v>
      </c>
      <c r="C134" s="15">
        <f t="shared" ref="C134" si="37">(C68/C55-1)*100</f>
        <v>-100</v>
      </c>
      <c r="D134" s="15">
        <f t="shared" ref="D134:F134" si="38">(D68/D55-1)*100</f>
        <v>-100</v>
      </c>
      <c r="E134" s="15">
        <f t="shared" si="38"/>
        <v>-100</v>
      </c>
      <c r="F134" s="15">
        <f t="shared" si="38"/>
        <v>-100</v>
      </c>
      <c r="G134" s="16"/>
      <c r="H134" s="17" t="s">
        <v>34</v>
      </c>
      <c r="I134" s="11">
        <f t="shared" ref="I134:L134" si="39">(I68/I55-1)*100</f>
        <v>-100</v>
      </c>
      <c r="J134" s="11">
        <f t="shared" si="39"/>
        <v>-100</v>
      </c>
      <c r="K134" s="11">
        <f t="shared" si="39"/>
        <v>-100</v>
      </c>
      <c r="L134" s="11">
        <f t="shared" si="39"/>
        <v>-100</v>
      </c>
    </row>
    <row r="135" spans="1:12" ht="13.5" hidden="1" customHeight="1">
      <c r="A135" s="88"/>
      <c r="B135" s="17" t="s">
        <v>22</v>
      </c>
      <c r="C135" s="15">
        <f t="shared" ref="C135" si="40">(C69/C56-1)*100</f>
        <v>-100</v>
      </c>
      <c r="D135" s="15">
        <f t="shared" ref="D135:F135" si="41">(D69/D56-1)*100</f>
        <v>-100</v>
      </c>
      <c r="E135" s="15">
        <f t="shared" si="41"/>
        <v>-100</v>
      </c>
      <c r="F135" s="15">
        <f t="shared" si="41"/>
        <v>-100</v>
      </c>
      <c r="G135" s="88"/>
      <c r="H135" s="17" t="s">
        <v>22</v>
      </c>
      <c r="I135" s="11">
        <f t="shared" ref="I135:L135" si="42">(I69/I56-1)*100</f>
        <v>-100</v>
      </c>
      <c r="J135" s="11">
        <f t="shared" si="42"/>
        <v>-100</v>
      </c>
      <c r="K135" s="11">
        <f t="shared" si="42"/>
        <v>-100</v>
      </c>
      <c r="L135" s="11">
        <f t="shared" si="42"/>
        <v>-100</v>
      </c>
    </row>
    <row r="136" spans="1:12" ht="13.5" hidden="1" customHeight="1">
      <c r="A136" s="88"/>
      <c r="B136" s="17" t="s">
        <v>23</v>
      </c>
      <c r="C136" s="15">
        <f t="shared" ref="C136" si="43">(C70/C57-1)*100</f>
        <v>-100</v>
      </c>
      <c r="D136" s="15">
        <f t="shared" ref="D136:F136" si="44">(D70/D57-1)*100</f>
        <v>-100</v>
      </c>
      <c r="E136" s="15">
        <f t="shared" si="44"/>
        <v>-100</v>
      </c>
      <c r="F136" s="15">
        <f t="shared" si="44"/>
        <v>-100</v>
      </c>
      <c r="G136" s="88"/>
      <c r="H136" s="17" t="s">
        <v>23</v>
      </c>
      <c r="I136" s="11">
        <f t="shared" ref="I136:L136" si="45">(I70/I57-1)*100</f>
        <v>-100</v>
      </c>
      <c r="J136" s="11">
        <f t="shared" si="45"/>
        <v>-100</v>
      </c>
      <c r="K136" s="11">
        <f t="shared" si="45"/>
        <v>-100</v>
      </c>
      <c r="L136" s="11">
        <f t="shared" si="45"/>
        <v>-100</v>
      </c>
    </row>
    <row r="137" spans="1:12" ht="13.5" hidden="1" customHeight="1">
      <c r="A137" s="88"/>
      <c r="B137" s="17" t="s">
        <v>24</v>
      </c>
      <c r="C137" s="15">
        <f t="shared" ref="C137" si="46">(C71/C58-1)*100</f>
        <v>-100</v>
      </c>
      <c r="D137" s="15">
        <f t="shared" ref="D137:F137" si="47">(D71/D58-1)*100</f>
        <v>-100</v>
      </c>
      <c r="E137" s="15">
        <f t="shared" si="47"/>
        <v>-100</v>
      </c>
      <c r="F137" s="15">
        <f t="shared" si="47"/>
        <v>-100</v>
      </c>
      <c r="G137" s="88"/>
      <c r="H137" s="17" t="s">
        <v>24</v>
      </c>
      <c r="I137" s="11">
        <f t="shared" ref="I137:L137" si="48">(I71/I58-1)*100</f>
        <v>-100</v>
      </c>
      <c r="J137" s="11">
        <f t="shared" si="48"/>
        <v>-100</v>
      </c>
      <c r="K137" s="11">
        <f t="shared" si="48"/>
        <v>-100</v>
      </c>
      <c r="L137" s="11">
        <f t="shared" si="48"/>
        <v>-100</v>
      </c>
    </row>
    <row r="138" spans="1:12" ht="16.5" hidden="1">
      <c r="A138" s="6"/>
      <c r="B138" s="10" t="s">
        <v>37</v>
      </c>
      <c r="C138" s="15">
        <f t="shared" ref="C138:C139" si="49">(C72/C59-1)*100</f>
        <v>-100</v>
      </c>
      <c r="D138" s="15">
        <f t="shared" ref="D138:F138" si="50">(D72/D59-1)*100</f>
        <v>-100</v>
      </c>
      <c r="E138" s="15">
        <f t="shared" si="50"/>
        <v>-100</v>
      </c>
      <c r="F138" s="15">
        <f t="shared" si="50"/>
        <v>-100</v>
      </c>
      <c r="G138" s="6"/>
      <c r="H138" s="10" t="s">
        <v>37</v>
      </c>
      <c r="I138" s="11">
        <f t="shared" ref="I138:L138" si="51">(I72/I59-1)*100</f>
        <v>-100</v>
      </c>
      <c r="J138" s="11">
        <f t="shared" si="51"/>
        <v>-100</v>
      </c>
      <c r="K138" s="11">
        <f t="shared" si="51"/>
        <v>-100</v>
      </c>
      <c r="L138" s="11">
        <f t="shared" si="51"/>
        <v>-100</v>
      </c>
    </row>
    <row r="139" spans="1:12" ht="16.5" hidden="1">
      <c r="A139" s="6"/>
      <c r="B139" s="10" t="s">
        <v>38</v>
      </c>
      <c r="C139" s="15">
        <f t="shared" si="49"/>
        <v>-100</v>
      </c>
      <c r="D139" s="15">
        <f t="shared" ref="D139:F139" si="52">(D73/D60-1)*100</f>
        <v>-100</v>
      </c>
      <c r="E139" s="15">
        <f t="shared" si="52"/>
        <v>-100</v>
      </c>
      <c r="F139" s="15">
        <f t="shared" si="52"/>
        <v>-100</v>
      </c>
      <c r="G139" s="6"/>
      <c r="H139" s="10" t="s">
        <v>38</v>
      </c>
      <c r="I139" s="11">
        <f>(I73/I60-1)*100</f>
        <v>-100</v>
      </c>
      <c r="J139" s="11">
        <f t="shared" ref="J139:L139" si="53">(J73/J60-1)*100</f>
        <v>-100</v>
      </c>
      <c r="K139" s="11">
        <f t="shared" si="53"/>
        <v>-100</v>
      </c>
      <c r="L139" s="11">
        <f t="shared" si="53"/>
        <v>-100</v>
      </c>
    </row>
    <row r="140" spans="1:12" ht="15">
      <c r="A140" s="88"/>
      <c r="B140" s="10"/>
      <c r="C140" s="84"/>
      <c r="D140" s="84"/>
      <c r="E140" s="84"/>
      <c r="F140" s="84"/>
      <c r="G140" s="89"/>
      <c r="H140" s="10"/>
      <c r="I140" s="84"/>
      <c r="J140" s="84"/>
      <c r="K140" s="84"/>
      <c r="L140" s="84"/>
    </row>
    <row r="141" spans="1:12" s="27" customFormat="1" ht="16.5" customHeight="1">
      <c r="A141" s="125" t="s">
        <v>78</v>
      </c>
      <c r="B141" s="125"/>
      <c r="C141" s="125"/>
      <c r="D141" s="125"/>
      <c r="E141" s="125"/>
      <c r="F141" s="125"/>
      <c r="G141" s="118" t="s">
        <v>79</v>
      </c>
      <c r="H141" s="118"/>
      <c r="I141" s="118"/>
      <c r="J141" s="118"/>
      <c r="K141" s="118"/>
      <c r="L141" s="118"/>
    </row>
    <row r="142" spans="1:12" ht="7.5" customHeight="1">
      <c r="A142" s="90"/>
      <c r="B142" s="90"/>
      <c r="C142" s="90"/>
      <c r="D142" s="90"/>
      <c r="E142" s="90"/>
      <c r="F142" s="90"/>
      <c r="G142" s="24"/>
      <c r="H142" s="24"/>
      <c r="I142" s="24"/>
      <c r="J142" s="24"/>
      <c r="K142" s="24"/>
      <c r="L142" s="24"/>
    </row>
    <row r="143" spans="1:12" ht="14.45" hidden="1" customHeight="1">
      <c r="A143" s="6">
        <v>2018</v>
      </c>
      <c r="B143" s="10" t="s">
        <v>15</v>
      </c>
      <c r="C143" s="11">
        <v>1.2625704607672901</v>
      </c>
      <c r="D143" s="11">
        <v>-8.4927905780805695</v>
      </c>
      <c r="E143" s="11">
        <v>-0.852065927712232</v>
      </c>
      <c r="F143" s="11">
        <v>3.09673447145083</v>
      </c>
      <c r="G143" s="87">
        <v>2018</v>
      </c>
      <c r="H143" s="10" t="s">
        <v>15</v>
      </c>
      <c r="I143" s="11">
        <v>7.55280729866851</v>
      </c>
      <c r="J143" s="11">
        <v>0.65213540932278102</v>
      </c>
      <c r="K143" s="11">
        <v>-1.58789303049231</v>
      </c>
      <c r="L143" s="11">
        <v>16.0577605245307</v>
      </c>
    </row>
    <row r="144" spans="1:12" ht="14.45" hidden="1" customHeight="1">
      <c r="A144" s="16"/>
      <c r="B144" s="10" t="s">
        <v>16</v>
      </c>
      <c r="C144" s="11">
        <v>-4.0575625564526199</v>
      </c>
      <c r="D144" s="11">
        <v>9.6233942331245697</v>
      </c>
      <c r="E144" s="11">
        <v>7.6143793123452097</v>
      </c>
      <c r="F144" s="11">
        <v>-1.75937767588125</v>
      </c>
      <c r="G144" s="87"/>
      <c r="H144" s="10" t="s">
        <v>16</v>
      </c>
      <c r="I144" s="11">
        <v>-9.8129616986781691</v>
      </c>
      <c r="J144" s="11">
        <v>-4.9081486003852701</v>
      </c>
      <c r="K144" s="11">
        <v>-5.3846496091568197</v>
      </c>
      <c r="L144" s="11">
        <v>-4.0395000061094901</v>
      </c>
    </row>
    <row r="145" spans="1:18" ht="14.45" hidden="1" customHeight="1">
      <c r="B145" s="10" t="s">
        <v>17</v>
      </c>
      <c r="C145" s="11">
        <v>7.8335692149392502</v>
      </c>
      <c r="D145" s="11">
        <v>-0.164120729310582</v>
      </c>
      <c r="E145" s="11">
        <v>12.4538865343594</v>
      </c>
      <c r="F145" s="11">
        <v>2.8452079498358498</v>
      </c>
      <c r="G145" s="87"/>
      <c r="H145" s="10" t="s">
        <v>17</v>
      </c>
      <c r="I145" s="11">
        <v>11.619844298963001</v>
      </c>
      <c r="J145" s="11">
        <v>5.0806831275754396</v>
      </c>
      <c r="K145" s="11">
        <v>9.7053982312964795</v>
      </c>
      <c r="L145" s="11">
        <v>5.1871806904410001</v>
      </c>
    </row>
    <row r="146" spans="1:18" ht="14.45" hidden="1" customHeight="1">
      <c r="A146" s="10"/>
      <c r="B146" s="10" t="s">
        <v>18</v>
      </c>
      <c r="C146" s="11">
        <v>-4.1055708954908097</v>
      </c>
      <c r="D146" s="11">
        <v>5.70253681407549</v>
      </c>
      <c r="E146" s="11">
        <v>-10.003085481923099</v>
      </c>
      <c r="F146" s="11">
        <v>-1.3731228324031799</v>
      </c>
      <c r="G146" s="87"/>
      <c r="H146" s="10" t="s">
        <v>18</v>
      </c>
      <c r="I146" s="11">
        <v>-7.7982309295451699</v>
      </c>
      <c r="J146" s="11">
        <v>3.76025697097533</v>
      </c>
      <c r="K146" s="11">
        <v>-5.72524225175827</v>
      </c>
      <c r="L146" s="11">
        <v>-12.3785033267014</v>
      </c>
    </row>
    <row r="147" spans="1:18" ht="14.45" hidden="1" customHeight="1">
      <c r="A147" s="10"/>
      <c r="B147" s="10" t="s">
        <v>19</v>
      </c>
      <c r="C147" s="11">
        <v>5.7285760756477204</v>
      </c>
      <c r="D147" s="11">
        <v>5.7569834798708497</v>
      </c>
      <c r="E147" s="11">
        <v>-4.3537386901726798</v>
      </c>
      <c r="F147" s="11">
        <v>3.3737978507695101</v>
      </c>
      <c r="G147" s="87"/>
      <c r="H147" s="10" t="s">
        <v>19</v>
      </c>
      <c r="I147" s="11">
        <v>14.511411559888201</v>
      </c>
      <c r="J147" s="11">
        <v>0.81056093007848096</v>
      </c>
      <c r="K147" s="11">
        <v>4.8842633781670903</v>
      </c>
      <c r="L147" s="11">
        <v>15.7053692231611</v>
      </c>
    </row>
    <row r="148" spans="1:18" ht="14.45" hidden="1" customHeight="1">
      <c r="A148" s="10"/>
      <c r="B148" s="10" t="s">
        <v>20</v>
      </c>
      <c r="C148" s="11">
        <v>-1.01960206018335</v>
      </c>
      <c r="D148" s="11">
        <v>-4.2595141697679297</v>
      </c>
      <c r="E148" s="11">
        <v>-0.11379194265272501</v>
      </c>
      <c r="F148" s="11">
        <v>5.9873920647441397</v>
      </c>
      <c r="G148" s="87"/>
      <c r="H148" s="10" t="s">
        <v>20</v>
      </c>
      <c r="I148" s="11">
        <v>-2.7239374113844499</v>
      </c>
      <c r="J148" s="11">
        <v>-6.5720852454080596</v>
      </c>
      <c r="K148" s="11">
        <v>-0.14446168127497599</v>
      </c>
      <c r="L148" s="11">
        <v>-1.50854327720555</v>
      </c>
    </row>
    <row r="149" spans="1:18" ht="14.45" hidden="1" customHeight="1">
      <c r="A149" s="10"/>
      <c r="B149" s="10" t="s">
        <v>21</v>
      </c>
      <c r="C149" s="11">
        <v>-3.2136525888633001</v>
      </c>
      <c r="D149" s="11">
        <v>-0.57629136742234299</v>
      </c>
      <c r="E149" s="11">
        <v>3.9095565329092099</v>
      </c>
      <c r="F149" s="11">
        <v>-3.34913127805254</v>
      </c>
      <c r="G149" s="87"/>
      <c r="H149" s="10" t="s">
        <v>21</v>
      </c>
      <c r="I149" s="11">
        <v>-9.2957614051341704</v>
      </c>
      <c r="J149" s="11">
        <v>0.47616691711074599</v>
      </c>
      <c r="K149" s="11">
        <v>-3.39063002002153</v>
      </c>
      <c r="L149" s="11">
        <v>4.7611517002990498</v>
      </c>
    </row>
    <row r="150" spans="1:18" ht="14.45" hidden="1" customHeight="1">
      <c r="A150" s="10"/>
      <c r="B150" s="10" t="s">
        <v>22</v>
      </c>
      <c r="C150" s="11">
        <v>4.5819911626726801</v>
      </c>
      <c r="D150" s="11">
        <v>14.9773193523669</v>
      </c>
      <c r="E150" s="11">
        <v>0.54650296411197996</v>
      </c>
      <c r="F150" s="11">
        <v>2.3983727452729502</v>
      </c>
      <c r="G150" s="87"/>
      <c r="H150" s="10" t="s">
        <v>22</v>
      </c>
      <c r="I150" s="11">
        <v>4.95706479066342</v>
      </c>
      <c r="J150" s="11">
        <v>5.2948134198044796</v>
      </c>
      <c r="K150" s="11">
        <v>5.2284508875246196</v>
      </c>
      <c r="L150" s="11">
        <v>-9.7042433035022206</v>
      </c>
    </row>
    <row r="151" spans="1:18" ht="14.45" hidden="1" customHeight="1">
      <c r="A151" s="10"/>
      <c r="B151" s="10" t="s">
        <v>23</v>
      </c>
      <c r="C151" s="11">
        <v>3.50768784490027</v>
      </c>
      <c r="D151" s="11">
        <v>-16.616121061494098</v>
      </c>
      <c r="E151" s="11">
        <v>6.1427313678104296</v>
      </c>
      <c r="F151" s="11">
        <v>0.51375415597728102</v>
      </c>
      <c r="G151" s="87"/>
      <c r="H151" s="10" t="s">
        <v>23</v>
      </c>
      <c r="I151" s="11">
        <v>10.398631571838999</v>
      </c>
      <c r="J151" s="11">
        <v>2.6347047173007598</v>
      </c>
      <c r="K151" s="11">
        <v>4.4406769872244096</v>
      </c>
      <c r="L151" s="11">
        <v>9.9014966430044602</v>
      </c>
    </row>
    <row r="152" spans="1:18" ht="14.45" hidden="1" customHeight="1">
      <c r="A152" s="10"/>
      <c r="B152" s="10" t="s">
        <v>24</v>
      </c>
      <c r="C152" s="11">
        <v>-0.42960400702220602</v>
      </c>
      <c r="D152" s="11">
        <v>-2.2380414591337798</v>
      </c>
      <c r="E152" s="11">
        <v>1.82705030794916</v>
      </c>
      <c r="F152" s="11">
        <v>-1.71741472885347</v>
      </c>
      <c r="G152" s="87"/>
      <c r="H152" s="10" t="s">
        <v>24</v>
      </c>
      <c r="I152" s="11">
        <v>3.0763676493735499</v>
      </c>
      <c r="J152" s="11">
        <v>-1.63964842794512</v>
      </c>
      <c r="K152" s="11">
        <v>-0.94399444446746394</v>
      </c>
      <c r="L152" s="11">
        <v>-6.96319417057867</v>
      </c>
    </row>
    <row r="153" spans="1:18" ht="14.45" hidden="1" customHeight="1">
      <c r="A153" s="10"/>
      <c r="B153" s="10" t="s">
        <v>25</v>
      </c>
      <c r="C153" s="11">
        <v>-4.3671767249760602</v>
      </c>
      <c r="D153" s="11">
        <v>7.4943061418388597</v>
      </c>
      <c r="E153" s="11">
        <v>-7.6888586376060903</v>
      </c>
      <c r="F153" s="11">
        <v>-0.31671143028461302</v>
      </c>
      <c r="G153" s="87"/>
      <c r="H153" s="10" t="s">
        <v>25</v>
      </c>
      <c r="I153" s="11">
        <v>-6.5557582584447802</v>
      </c>
      <c r="J153" s="11">
        <v>-4.0532252246919001</v>
      </c>
      <c r="K153" s="11">
        <v>-6.73723973118625</v>
      </c>
      <c r="L153" s="11">
        <v>3.8356695539248</v>
      </c>
    </row>
    <row r="154" spans="1:18" ht="14.45" hidden="1" customHeight="1">
      <c r="A154" s="10"/>
      <c r="B154" s="10" t="s">
        <v>26</v>
      </c>
      <c r="C154" s="11">
        <v>1.04935122572665</v>
      </c>
      <c r="D154" s="11">
        <v>-1.1531498049665201</v>
      </c>
      <c r="E154" s="11">
        <v>-2.05922424079563</v>
      </c>
      <c r="F154" s="11">
        <v>-0.23915567187837899</v>
      </c>
      <c r="G154" s="87"/>
      <c r="H154" s="10" t="s">
        <v>26</v>
      </c>
      <c r="I154" s="11">
        <v>-4.0703155925325696</v>
      </c>
      <c r="J154" s="11">
        <v>2.3874015415220402</v>
      </c>
      <c r="K154" s="11">
        <v>5.6721340905047803</v>
      </c>
      <c r="L154" s="11">
        <v>-6.6162190721800602</v>
      </c>
    </row>
    <row r="155" spans="1:18" ht="12" hidden="1" customHeight="1">
      <c r="A155" s="10"/>
      <c r="B155" s="6"/>
      <c r="C155" s="15"/>
      <c r="D155" s="15"/>
      <c r="E155" s="15"/>
      <c r="F155" s="15"/>
      <c r="G155" s="87"/>
      <c r="H155" s="6"/>
      <c r="I155" s="15"/>
      <c r="J155" s="15"/>
      <c r="K155" s="15"/>
      <c r="L155" s="15"/>
    </row>
    <row r="156" spans="1:18" ht="15" hidden="1">
      <c r="A156" s="6">
        <v>2019</v>
      </c>
      <c r="B156" s="10" t="s">
        <v>15</v>
      </c>
      <c r="C156" s="11">
        <v>0.546966067958635</v>
      </c>
      <c r="D156" s="11">
        <v>-10.914627934494</v>
      </c>
      <c r="E156" s="11">
        <v>7.52449356832639</v>
      </c>
      <c r="F156" s="11">
        <v>1.49393984646112</v>
      </c>
      <c r="G156" s="87">
        <v>2019</v>
      </c>
      <c r="H156" s="10" t="s">
        <v>15</v>
      </c>
      <c r="I156" s="11">
        <v>7.89934742227992</v>
      </c>
      <c r="J156" s="11">
        <v>-0.31791502699334701</v>
      </c>
      <c r="K156" s="11">
        <v>-3.6816472397076598</v>
      </c>
      <c r="L156" s="11">
        <v>14.6738062855087</v>
      </c>
      <c r="M156" s="19"/>
      <c r="N156" s="19"/>
      <c r="O156" s="19"/>
      <c r="P156" s="19"/>
      <c r="Q156" s="19"/>
      <c r="R156" s="19"/>
    </row>
    <row r="157" spans="1:18" ht="15" hidden="1">
      <c r="A157" s="10"/>
      <c r="B157" s="10" t="s">
        <v>16</v>
      </c>
      <c r="C157" s="11">
        <v>-5.0041863833270197</v>
      </c>
      <c r="D157" s="11">
        <v>8.31433238072694</v>
      </c>
      <c r="E157" s="11">
        <v>4.4631626493107497</v>
      </c>
      <c r="F157" s="11">
        <v>-2.2492248455764501</v>
      </c>
      <c r="G157" s="87"/>
      <c r="H157" s="10" t="s">
        <v>16</v>
      </c>
      <c r="I157" s="11">
        <v>-10.7640390093698</v>
      </c>
      <c r="J157" s="11">
        <v>-6.1187299374127102</v>
      </c>
      <c r="K157" s="11">
        <v>-5.9335477026976804</v>
      </c>
      <c r="L157" s="11">
        <v>-6.3381306409950504</v>
      </c>
      <c r="M157" s="19"/>
      <c r="N157" s="19"/>
      <c r="O157" s="19"/>
      <c r="P157" s="19"/>
      <c r="Q157" s="19"/>
      <c r="R157" s="19"/>
    </row>
    <row r="158" spans="1:18" ht="15" hidden="1">
      <c r="B158" s="10" t="s">
        <v>17</v>
      </c>
      <c r="C158" s="11">
        <v>6.7174926779234001</v>
      </c>
      <c r="D158" s="11">
        <v>-0.97717121816242503</v>
      </c>
      <c r="E158" s="11">
        <v>6.70105339125291</v>
      </c>
      <c r="F158" s="11">
        <v>1.68902893012266</v>
      </c>
      <c r="G158" s="87"/>
      <c r="H158" s="10" t="s">
        <v>17</v>
      </c>
      <c r="I158" s="11">
        <v>11.5620188005988</v>
      </c>
      <c r="J158" s="11">
        <v>4.2968704850706798</v>
      </c>
      <c r="K158" s="11">
        <v>8.4701518743778106</v>
      </c>
      <c r="L158" s="11">
        <v>6.1462672750804304</v>
      </c>
      <c r="M158" s="19"/>
      <c r="N158" s="19"/>
      <c r="O158" s="19"/>
      <c r="P158" s="19"/>
      <c r="Q158" s="19"/>
      <c r="R158" s="19"/>
    </row>
    <row r="159" spans="1:18" ht="15" hidden="1">
      <c r="A159" s="6"/>
      <c r="B159" s="10" t="s">
        <v>18</v>
      </c>
      <c r="C159" s="11">
        <v>-3.9247481436343898</v>
      </c>
      <c r="D159" s="11">
        <v>6.81177257658325</v>
      </c>
      <c r="E159" s="11">
        <v>-10.0669519837467</v>
      </c>
      <c r="F159" s="11">
        <v>0.27246717259342301</v>
      </c>
      <c r="G159" s="87"/>
      <c r="H159" s="10" t="s">
        <v>18</v>
      </c>
      <c r="I159" s="11">
        <v>-8.5257949397229105</v>
      </c>
      <c r="J159" s="11">
        <v>4.2377516470691496</v>
      </c>
      <c r="K159" s="11">
        <v>-5.5421451222942402</v>
      </c>
      <c r="L159" s="11">
        <v>-13.208194806298501</v>
      </c>
      <c r="M159" s="19"/>
      <c r="N159" s="19"/>
      <c r="O159" s="19"/>
      <c r="P159" s="19"/>
      <c r="Q159" s="19"/>
      <c r="R159" s="19"/>
    </row>
    <row r="160" spans="1:18" ht="15" hidden="1">
      <c r="B160" s="10" t="s">
        <v>19</v>
      </c>
      <c r="C160" s="11">
        <v>5.9594563511871597</v>
      </c>
      <c r="D160" s="11">
        <v>5.4348484689504204</v>
      </c>
      <c r="E160" s="11">
        <v>-3.2207822695623198</v>
      </c>
      <c r="F160" s="11">
        <v>4.4676596105696502</v>
      </c>
      <c r="G160" s="87"/>
      <c r="H160" s="10" t="s">
        <v>19</v>
      </c>
      <c r="I160" s="11">
        <v>15.3144113091073</v>
      </c>
      <c r="J160" s="11">
        <v>1.2829204927400299</v>
      </c>
      <c r="K160" s="11">
        <v>4.3974396891226499</v>
      </c>
      <c r="L160" s="11">
        <v>12.8092303871593</v>
      </c>
      <c r="M160" s="19"/>
      <c r="N160" s="19"/>
      <c r="O160" s="19"/>
      <c r="P160" s="19"/>
      <c r="Q160" s="19"/>
      <c r="R160" s="19"/>
    </row>
    <row r="161" spans="1:18" ht="15" hidden="1">
      <c r="B161" s="10" t="s">
        <v>33</v>
      </c>
      <c r="C161" s="11">
        <v>0.39371225748911298</v>
      </c>
      <c r="D161" s="11">
        <v>-4.4914703906864704</v>
      </c>
      <c r="E161" s="11">
        <v>3.39505212393082</v>
      </c>
      <c r="F161" s="11">
        <v>5.2929502731266203</v>
      </c>
      <c r="G161" s="87"/>
      <c r="H161" s="10" t="s">
        <v>33</v>
      </c>
      <c r="I161" s="11">
        <v>-2.81573787364752</v>
      </c>
      <c r="J161" s="11">
        <v>-6.6795843016648</v>
      </c>
      <c r="K161" s="11">
        <v>3.5793728781185798</v>
      </c>
      <c r="L161" s="11">
        <v>-1.38647859678156</v>
      </c>
      <c r="M161" s="19"/>
      <c r="N161" s="19"/>
      <c r="O161" s="19"/>
      <c r="P161" s="19"/>
      <c r="Q161" s="19"/>
      <c r="R161" s="19"/>
    </row>
    <row r="162" spans="1:18" ht="15" hidden="1">
      <c r="B162" s="10" t="s">
        <v>21</v>
      </c>
      <c r="C162" s="11">
        <v>-2.5036888796391401</v>
      </c>
      <c r="D162" s="11">
        <v>1.85620114915881</v>
      </c>
      <c r="E162" s="11">
        <v>4.5440185945104199</v>
      </c>
      <c r="F162" s="11">
        <v>-3.2721279539869998</v>
      </c>
      <c r="G162" s="87"/>
      <c r="H162" s="10" t="s">
        <v>21</v>
      </c>
      <c r="I162" s="11">
        <v>-9.1776624516026999</v>
      </c>
      <c r="J162" s="11">
        <v>0.93859326736898696</v>
      </c>
      <c r="K162" s="11">
        <v>-2.19403692332686</v>
      </c>
      <c r="L162" s="11">
        <v>5.55863570750547</v>
      </c>
      <c r="M162" s="19"/>
      <c r="N162" s="19"/>
      <c r="O162" s="19"/>
      <c r="P162" s="19"/>
      <c r="Q162" s="19"/>
      <c r="R162" s="19"/>
    </row>
    <row r="163" spans="1:18" ht="15" hidden="1">
      <c r="B163" s="10" t="s">
        <v>30</v>
      </c>
      <c r="C163" s="11">
        <v>4.27475161788034</v>
      </c>
      <c r="D163" s="11">
        <v>14.8169872189362</v>
      </c>
      <c r="E163" s="11">
        <v>-0.701779821723576</v>
      </c>
      <c r="F163" s="11">
        <v>0.31504226048075201</v>
      </c>
      <c r="G163" s="87"/>
      <c r="H163" s="10" t="s">
        <v>30</v>
      </c>
      <c r="I163" s="11">
        <v>4.4767535668173704</v>
      </c>
      <c r="J163" s="11">
        <v>4.2661305032398502</v>
      </c>
      <c r="K163" s="11">
        <v>6.3671036357405102</v>
      </c>
      <c r="L163" s="11">
        <v>-11.4402055002189</v>
      </c>
      <c r="M163" s="19"/>
      <c r="N163" s="19"/>
      <c r="O163" s="19"/>
      <c r="P163" s="19"/>
      <c r="Q163" s="19"/>
      <c r="R163" s="19"/>
    </row>
    <row r="164" spans="1:18" ht="15" hidden="1">
      <c r="B164" s="10" t="s">
        <v>31</v>
      </c>
      <c r="C164" s="11">
        <v>3.07700557037434</v>
      </c>
      <c r="D164" s="11">
        <v>-15.6713559713353</v>
      </c>
      <c r="E164" s="11">
        <v>-1.6546257901303101</v>
      </c>
      <c r="F164" s="11">
        <v>0.45558964942165397</v>
      </c>
      <c r="G164" s="87"/>
      <c r="H164" s="10" t="s">
        <v>31</v>
      </c>
      <c r="I164" s="11">
        <v>10.732486858811299</v>
      </c>
      <c r="J164" s="11">
        <v>4.5234012840690099</v>
      </c>
      <c r="K164" s="11">
        <v>3.5668503576643502</v>
      </c>
      <c r="L164" s="11">
        <v>8.94996563395331</v>
      </c>
      <c r="M164" s="19"/>
      <c r="N164" s="19"/>
      <c r="O164" s="19"/>
      <c r="P164" s="19"/>
      <c r="Q164" s="19"/>
      <c r="R164" s="19"/>
    </row>
    <row r="165" spans="1:18" ht="15" hidden="1">
      <c r="A165" s="88"/>
      <c r="B165" s="10" t="s">
        <v>32</v>
      </c>
      <c r="C165" s="11">
        <v>-1.04379161574693</v>
      </c>
      <c r="D165" s="11">
        <v>-2.6006316177406301</v>
      </c>
      <c r="E165" s="11">
        <v>6.3561540359685906E-2</v>
      </c>
      <c r="F165" s="11">
        <v>-2.3919748013793298</v>
      </c>
      <c r="G165" s="89"/>
      <c r="H165" s="10" t="s">
        <v>32</v>
      </c>
      <c r="I165" s="11">
        <v>1.6752675345370101</v>
      </c>
      <c r="J165" s="11">
        <v>-2.1560839163832699</v>
      </c>
      <c r="K165" s="11">
        <v>-1.15664816935596</v>
      </c>
      <c r="L165" s="11">
        <v>-6.1107536390775898</v>
      </c>
      <c r="M165" s="19"/>
      <c r="N165" s="19"/>
      <c r="O165" s="19"/>
      <c r="P165" s="19"/>
      <c r="Q165" s="19"/>
      <c r="R165" s="19"/>
    </row>
    <row r="166" spans="1:18" hidden="1">
      <c r="A166" s="16"/>
      <c r="B166" s="3" t="s">
        <v>25</v>
      </c>
      <c r="C166" s="11">
        <v>-3.9104613262562098</v>
      </c>
      <c r="D166" s="11">
        <v>9.0749775734839897</v>
      </c>
      <c r="E166" s="11">
        <v>-9.7008853716012595</v>
      </c>
      <c r="F166" s="11">
        <v>-0.191051148041609</v>
      </c>
      <c r="G166" s="16"/>
      <c r="H166" s="3" t="s">
        <v>25</v>
      </c>
      <c r="I166" s="11">
        <v>-5.9046280163391698</v>
      </c>
      <c r="J166" s="11">
        <v>-3.2611890177603899</v>
      </c>
      <c r="K166" s="11">
        <v>-6.2488601666512098</v>
      </c>
      <c r="L166" s="11">
        <v>5.4571986697382604</v>
      </c>
      <c r="M166" s="19"/>
      <c r="N166" s="19"/>
      <c r="O166" s="19"/>
      <c r="P166" s="19"/>
      <c r="Q166" s="19"/>
      <c r="R166" s="19"/>
    </row>
    <row r="167" spans="1:18" hidden="1">
      <c r="A167" s="16"/>
      <c r="B167" s="3" t="s">
        <v>26</v>
      </c>
      <c r="C167" s="11">
        <v>1.56999254724508</v>
      </c>
      <c r="D167" s="11">
        <v>-2.6336766547420698</v>
      </c>
      <c r="E167" s="11">
        <v>-3.3545822297472698</v>
      </c>
      <c r="F167" s="11">
        <v>0.16313852233169299</v>
      </c>
      <c r="G167" s="16"/>
      <c r="H167" s="3" t="s">
        <v>26</v>
      </c>
      <c r="I167" s="11">
        <v>-3.0383717038968898</v>
      </c>
      <c r="J167" s="11">
        <v>2.03145684945089</v>
      </c>
      <c r="K167" s="11">
        <v>6.8134291555245996</v>
      </c>
      <c r="L167" s="11">
        <v>-5.4760403689176904</v>
      </c>
      <c r="M167" s="19"/>
      <c r="N167" s="19"/>
      <c r="O167" s="19"/>
      <c r="P167" s="19"/>
      <c r="Q167" s="19"/>
      <c r="R167" s="19"/>
    </row>
    <row r="168" spans="1:18" ht="7.5" hidden="1" customHeight="1">
      <c r="A168" s="6"/>
      <c r="C168" s="11"/>
      <c r="D168" s="11"/>
      <c r="E168" s="11"/>
      <c r="F168" s="11"/>
      <c r="G168" s="6"/>
      <c r="I168" s="11"/>
      <c r="J168" s="11"/>
      <c r="K168" s="11"/>
      <c r="L168" s="11"/>
    </row>
    <row r="169" spans="1:18" ht="13.5" hidden="1" customHeight="1">
      <c r="A169" s="6">
        <v>2020</v>
      </c>
      <c r="B169" s="36" t="s">
        <v>15</v>
      </c>
      <c r="C169" s="11">
        <v>0.37212386414540199</v>
      </c>
      <c r="D169" s="11">
        <v>-10.056497693241299</v>
      </c>
      <c r="E169" s="11">
        <v>5.2211089161849698</v>
      </c>
      <c r="F169" s="11">
        <v>0.141547772084927</v>
      </c>
      <c r="G169" s="6">
        <v>2020</v>
      </c>
      <c r="H169" s="36" t="s">
        <v>15</v>
      </c>
      <c r="I169" s="11">
        <v>7.9762908293632</v>
      </c>
      <c r="J169" s="11">
        <v>-0.64122189520157102</v>
      </c>
      <c r="K169" s="11">
        <v>-3.1458274334295799</v>
      </c>
      <c r="L169" s="11">
        <v>12.741275048133501</v>
      </c>
    </row>
    <row r="170" spans="1:18" ht="13.5" hidden="1" customHeight="1">
      <c r="A170" s="88"/>
      <c r="B170" s="17" t="s">
        <v>16</v>
      </c>
      <c r="C170" s="11">
        <v>-5.3117879555753804</v>
      </c>
      <c r="D170" s="11">
        <v>7.6391721469497602</v>
      </c>
      <c r="E170" s="11">
        <v>5.3715304215970603</v>
      </c>
      <c r="F170" s="11">
        <v>-2.9715417003703601</v>
      </c>
      <c r="G170" s="89"/>
      <c r="H170" s="17" t="s">
        <v>16</v>
      </c>
      <c r="I170" s="11">
        <v>-10.493591433355601</v>
      </c>
      <c r="J170" s="11">
        <v>-6.2969943528305796</v>
      </c>
      <c r="K170" s="11">
        <v>-6.4858539650705396</v>
      </c>
      <c r="L170" s="11">
        <v>-5.2083338938627</v>
      </c>
      <c r="M170" s="19"/>
      <c r="N170" s="19"/>
      <c r="O170" s="19"/>
      <c r="P170" s="19"/>
      <c r="Q170" s="19"/>
      <c r="R170" s="19"/>
    </row>
    <row r="171" spans="1:18" ht="13.5" hidden="1" customHeight="1">
      <c r="A171" s="88"/>
      <c r="B171" s="17" t="s">
        <v>17</v>
      </c>
      <c r="C171" s="11">
        <v>-0.86277410118420494</v>
      </c>
      <c r="D171" s="11">
        <v>-3.8080723653602702</v>
      </c>
      <c r="E171" s="11">
        <v>6.4106860733364996</v>
      </c>
      <c r="F171" s="11">
        <v>0.89450920673481704</v>
      </c>
      <c r="G171" s="89"/>
      <c r="H171" s="17" t="s">
        <v>17</v>
      </c>
      <c r="I171" s="11">
        <v>0.45551529374787703</v>
      </c>
      <c r="J171" s="11">
        <v>-5.0933751087103296</v>
      </c>
      <c r="K171" s="11">
        <v>-1.8848990018666001</v>
      </c>
      <c r="L171" s="11">
        <v>2.48415718043085</v>
      </c>
      <c r="M171" s="19"/>
      <c r="N171" s="19"/>
      <c r="O171" s="19"/>
      <c r="P171" s="19"/>
      <c r="Q171" s="19"/>
      <c r="R171" s="19"/>
    </row>
    <row r="172" spans="1:18" ht="13.5" hidden="1" customHeight="1">
      <c r="A172" s="88"/>
      <c r="B172" s="17" t="s">
        <v>18</v>
      </c>
      <c r="C172" s="11">
        <v>-28.513451192670502</v>
      </c>
      <c r="D172" s="11">
        <v>-22.2585464109562</v>
      </c>
      <c r="E172" s="11">
        <v>-4.8597714591056302</v>
      </c>
      <c r="F172" s="11">
        <v>-3.2088126951680702</v>
      </c>
      <c r="G172" s="89"/>
      <c r="H172" s="17" t="s">
        <v>18</v>
      </c>
      <c r="I172" s="11">
        <v>-29.311243364993999</v>
      </c>
      <c r="J172" s="11">
        <v>-31.859121968065701</v>
      </c>
      <c r="K172" s="11">
        <v>-40.559721570068199</v>
      </c>
      <c r="L172" s="11">
        <v>-53.118611432215602</v>
      </c>
      <c r="M172" s="19"/>
      <c r="N172" s="19"/>
      <c r="O172" s="19"/>
      <c r="P172" s="19"/>
      <c r="Q172" s="19"/>
      <c r="R172" s="19"/>
    </row>
    <row r="173" spans="1:18" ht="13.5" hidden="1" customHeight="1">
      <c r="A173" s="88"/>
      <c r="B173" s="17" t="s">
        <v>19</v>
      </c>
      <c r="C173" s="11">
        <v>12.0331228723491</v>
      </c>
      <c r="D173" s="11">
        <v>21.399145837077199</v>
      </c>
      <c r="E173" s="11">
        <v>-4.9732478632360397</v>
      </c>
      <c r="F173" s="11">
        <v>5.4893699068502704</v>
      </c>
      <c r="G173" s="89"/>
      <c r="H173" s="17" t="s">
        <v>19</v>
      </c>
      <c r="I173" s="11">
        <v>24.760671633717401</v>
      </c>
      <c r="J173" s="11">
        <v>23.383943212425301</v>
      </c>
      <c r="K173" s="11">
        <v>1.04254511459332</v>
      </c>
      <c r="L173" s="11">
        <v>79.649044949437695</v>
      </c>
      <c r="M173" s="19"/>
      <c r="N173" s="19"/>
      <c r="O173" s="19"/>
      <c r="P173" s="19"/>
      <c r="Q173" s="19"/>
      <c r="R173" s="19"/>
    </row>
    <row r="174" spans="1:18" ht="13.5" hidden="1" customHeight="1">
      <c r="A174" s="88"/>
      <c r="B174" s="17" t="s">
        <v>33</v>
      </c>
      <c r="C174" s="11">
        <v>20.8247742261719</v>
      </c>
      <c r="D174" s="11">
        <v>3.5422760119986099</v>
      </c>
      <c r="E174" s="11">
        <v>11.012878561862101</v>
      </c>
      <c r="F174" s="11">
        <v>9.3383023429596008</v>
      </c>
      <c r="G174" s="89"/>
      <c r="H174" s="17" t="s">
        <v>33</v>
      </c>
      <c r="I174" s="11">
        <v>17.113733379067298</v>
      </c>
      <c r="J174" s="11">
        <v>21.224966395801101</v>
      </c>
      <c r="K174" s="11">
        <v>41.096413540746397</v>
      </c>
      <c r="L174" s="11">
        <v>8.6819377203285697</v>
      </c>
      <c r="M174" s="19"/>
      <c r="N174" s="19"/>
      <c r="O174" s="19"/>
      <c r="P174" s="19"/>
      <c r="Q174" s="19"/>
      <c r="R174" s="19"/>
    </row>
    <row r="175" spans="1:18" ht="13.5" hidden="1" customHeight="1">
      <c r="A175" s="88"/>
      <c r="B175" s="17" t="s">
        <v>34</v>
      </c>
      <c r="C175" s="11">
        <v>1.4650306053551201</v>
      </c>
      <c r="D175" s="11">
        <v>1.0382742687544499</v>
      </c>
      <c r="E175" s="11">
        <v>1.7727245356478301</v>
      </c>
      <c r="F175" s="11">
        <v>-3.8084563323071201</v>
      </c>
      <c r="G175" s="89"/>
      <c r="H175" s="17" t="s">
        <v>34</v>
      </c>
      <c r="I175" s="11">
        <v>-2.43099331727475</v>
      </c>
      <c r="J175" s="11">
        <v>4.5912833777990798</v>
      </c>
      <c r="K175" s="11">
        <v>4.3140225120859004</v>
      </c>
      <c r="L175" s="11">
        <v>15.5936523332321</v>
      </c>
      <c r="M175" s="19"/>
      <c r="N175" s="19"/>
      <c r="O175" s="19"/>
      <c r="P175" s="19"/>
      <c r="Q175" s="19"/>
      <c r="R175" s="19"/>
    </row>
    <row r="176" spans="1:18" ht="13.5" hidden="1" customHeight="1">
      <c r="A176" s="88"/>
      <c r="B176" s="17" t="s">
        <v>30</v>
      </c>
      <c r="C176" s="11">
        <v>4.8947175150839897</v>
      </c>
      <c r="D176" s="11">
        <v>17.823842403113499</v>
      </c>
      <c r="E176" s="11">
        <v>-0.76535087482068098</v>
      </c>
      <c r="F176" s="11">
        <v>0.35584725919455301</v>
      </c>
      <c r="G176" s="89"/>
      <c r="H176" s="17" t="s">
        <v>30</v>
      </c>
      <c r="I176" s="11">
        <v>2.71452425151424</v>
      </c>
      <c r="J176" s="11">
        <v>6.6388687863137896</v>
      </c>
      <c r="K176" s="11">
        <v>8.3384247816144406</v>
      </c>
      <c r="L176" s="11">
        <v>-9.4037686475061406</v>
      </c>
      <c r="M176" s="19"/>
      <c r="N176" s="19"/>
      <c r="O176" s="19"/>
      <c r="P176" s="19"/>
      <c r="Q176" s="19"/>
      <c r="R176" s="19"/>
    </row>
    <row r="177" spans="1:18" ht="13.5" hidden="1" customHeight="1">
      <c r="A177" s="88"/>
      <c r="B177" s="17" t="s">
        <v>23</v>
      </c>
      <c r="C177" s="11">
        <v>3.2435009417050198</v>
      </c>
      <c r="D177" s="11">
        <v>-16.438712966798398</v>
      </c>
      <c r="E177" s="11">
        <v>-3.39139813432163</v>
      </c>
      <c r="F177" s="11">
        <v>-0.160714008532681</v>
      </c>
      <c r="G177" s="89"/>
      <c r="H177" s="17" t="s">
        <v>23</v>
      </c>
      <c r="I177" s="11">
        <v>11.419826351303699</v>
      </c>
      <c r="J177" s="11">
        <v>5.8412502110694904</v>
      </c>
      <c r="K177" s="11">
        <v>3.7328982302990101</v>
      </c>
      <c r="L177" s="11">
        <v>7.8107934212149104</v>
      </c>
      <c r="M177" s="19"/>
      <c r="N177" s="19"/>
      <c r="O177" s="19"/>
      <c r="P177" s="19"/>
      <c r="Q177" s="19"/>
      <c r="R177" s="19"/>
    </row>
    <row r="178" spans="1:18" ht="13.5" hidden="1" customHeight="1">
      <c r="A178" s="88"/>
      <c r="B178" s="17" t="s">
        <v>24</v>
      </c>
      <c r="C178" s="11">
        <v>1.44128137160242</v>
      </c>
      <c r="D178" s="11">
        <v>0.33455055011477602</v>
      </c>
      <c r="E178" s="11">
        <v>-0.65530496285481898</v>
      </c>
      <c r="F178" s="11">
        <v>-3.1025102345895301</v>
      </c>
      <c r="G178" s="89"/>
      <c r="H178" s="17" t="s">
        <v>24</v>
      </c>
      <c r="I178" s="11">
        <v>0.86616662933973698</v>
      </c>
      <c r="J178" s="11">
        <v>-2.4814189903998898</v>
      </c>
      <c r="K178" s="11">
        <v>6.8789965310312304</v>
      </c>
      <c r="L178" s="11">
        <v>-6.36753508887743</v>
      </c>
      <c r="M178" s="19"/>
      <c r="N178" s="19"/>
      <c r="O178" s="19"/>
      <c r="P178" s="19"/>
      <c r="Q178" s="19"/>
      <c r="R178" s="19"/>
    </row>
    <row r="179" spans="1:18" ht="13.5" hidden="1" customHeight="1">
      <c r="A179" s="16"/>
      <c r="B179" s="17" t="s">
        <v>25</v>
      </c>
      <c r="C179" s="11">
        <v>-3.4577384236592401</v>
      </c>
      <c r="D179" s="11">
        <v>6.2587768854911197</v>
      </c>
      <c r="E179" s="11">
        <v>-7.7002532449171097</v>
      </c>
      <c r="F179" s="11">
        <v>1.0426227378160999</v>
      </c>
      <c r="G179" s="16"/>
      <c r="H179" s="17" t="s">
        <v>25</v>
      </c>
      <c r="I179" s="11">
        <v>-4.9186480187145003</v>
      </c>
      <c r="J179" s="11">
        <v>-2.5548060650917002</v>
      </c>
      <c r="K179" s="11">
        <v>-6.5912823804603597</v>
      </c>
      <c r="L179" s="11">
        <v>8.0431211075998803</v>
      </c>
    </row>
    <row r="180" spans="1:18" ht="13.5" hidden="1" customHeight="1">
      <c r="A180" s="6"/>
      <c r="B180" s="17" t="s">
        <v>26</v>
      </c>
      <c r="C180" s="11">
        <v>1.9846775026252801</v>
      </c>
      <c r="D180" s="11">
        <v>-0.25297462156669298</v>
      </c>
      <c r="E180" s="11">
        <v>-4.6495759118172701</v>
      </c>
      <c r="F180" s="11">
        <v>0.70501434724121703</v>
      </c>
      <c r="G180" s="6"/>
      <c r="H180" s="17" t="s">
        <v>26</v>
      </c>
      <c r="I180" s="11">
        <v>-0.89106860375161001</v>
      </c>
      <c r="J180" s="11">
        <v>3.56419856487071</v>
      </c>
      <c r="K180" s="11">
        <v>5.8527556084847703</v>
      </c>
      <c r="L180" s="11">
        <v>-3.2371078980222099</v>
      </c>
    </row>
    <row r="181" spans="1:18" ht="15" hidden="1" customHeight="1">
      <c r="A181" s="6"/>
      <c r="B181" s="17"/>
      <c r="G181" s="6"/>
      <c r="H181" s="17"/>
    </row>
    <row r="182" spans="1:18" ht="13.5" customHeight="1">
      <c r="A182" s="6">
        <v>2021</v>
      </c>
      <c r="B182" s="36" t="s">
        <v>15</v>
      </c>
      <c r="C182" s="15">
        <f>(C49/C47-1)*100</f>
        <v>0.34350070394504328</v>
      </c>
      <c r="D182" s="15">
        <f t="shared" ref="D182:F182" si="54">(D49/D47-1)*100</f>
        <v>-7.6940800741328141</v>
      </c>
      <c r="E182" s="15">
        <f t="shared" si="54"/>
        <v>-3.7259156880596334</v>
      </c>
      <c r="F182" s="15">
        <f t="shared" si="54"/>
        <v>8.8477500083938843E-2</v>
      </c>
      <c r="G182" s="6">
        <v>2021</v>
      </c>
      <c r="H182" s="36" t="s">
        <v>15</v>
      </c>
      <c r="I182" s="11">
        <f>(I49/I47-1)*100</f>
        <v>6.5955580101491273</v>
      </c>
      <c r="J182" s="11">
        <f t="shared" ref="J182:L182" si="55">(J49/J47-1)*100</f>
        <v>-0.72946605645585194</v>
      </c>
      <c r="K182" s="11">
        <f t="shared" si="55"/>
        <v>-1.3304344060653506</v>
      </c>
      <c r="L182" s="11">
        <f t="shared" si="55"/>
        <v>4.9307413648235432</v>
      </c>
    </row>
    <row r="183" spans="1:18" ht="13.5" customHeight="1">
      <c r="A183" s="6"/>
      <c r="B183" s="17" t="s">
        <v>16</v>
      </c>
      <c r="C183" s="15">
        <f>(C50/C49-1)*100</f>
        <v>-4.9900831239453325</v>
      </c>
      <c r="D183" s="15">
        <f t="shared" ref="D183:F183" si="56">(D50/D49-1)*100</f>
        <v>3.5471247873047007</v>
      </c>
      <c r="E183" s="15">
        <f t="shared" si="56"/>
        <v>8.4726171505074674</v>
      </c>
      <c r="F183" s="15">
        <f t="shared" si="56"/>
        <v>-2.7490869064462409</v>
      </c>
      <c r="G183" s="6"/>
      <c r="H183" s="17" t="s">
        <v>16</v>
      </c>
      <c r="I183" s="11">
        <f>(I50/I49-1)*100</f>
        <v>-9.7074136553976125</v>
      </c>
      <c r="J183" s="11">
        <f t="shared" ref="J183:L183" si="57">(J50/J49-1)*100</f>
        <v>-6.7639598884451928</v>
      </c>
      <c r="K183" s="11">
        <f t="shared" si="57"/>
        <v>-5.6368491047480873</v>
      </c>
      <c r="L183" s="11">
        <f t="shared" si="57"/>
        <v>-4.4602248330750882</v>
      </c>
    </row>
    <row r="184" spans="1:18" ht="13.5" customHeight="1">
      <c r="A184" s="16"/>
      <c r="B184" s="17" t="s">
        <v>27</v>
      </c>
      <c r="C184" s="15">
        <f t="shared" ref="C184:F184" si="58">(C51/C50-1)*100</f>
        <v>0.84271709480878698</v>
      </c>
      <c r="D184" s="15">
        <f t="shared" si="58"/>
        <v>-1.0678557654665299</v>
      </c>
      <c r="E184" s="15">
        <f t="shared" si="58"/>
        <v>12.460063155932687</v>
      </c>
      <c r="F184" s="15">
        <f t="shared" si="58"/>
        <v>1.6111896391202585</v>
      </c>
      <c r="G184" s="16"/>
      <c r="H184" s="17" t="s">
        <v>27</v>
      </c>
      <c r="I184" s="11">
        <f t="shared" ref="I184:L184" si="59">(I51/I50-1)*100</f>
        <v>-1.2488994591125291</v>
      </c>
      <c r="J184" s="11">
        <f t="shared" si="59"/>
        <v>-3.2694134060005875</v>
      </c>
      <c r="K184" s="11">
        <f t="shared" si="59"/>
        <v>1.6003372018142281</v>
      </c>
      <c r="L184" s="11">
        <f t="shared" si="59"/>
        <v>1.9014874590470132</v>
      </c>
    </row>
    <row r="185" spans="1:18" ht="13.5" customHeight="1">
      <c r="A185" s="16"/>
      <c r="B185" s="17" t="s">
        <v>18</v>
      </c>
      <c r="C185" s="15">
        <f t="shared" ref="C185:F185" si="60">(C52/C51-1)*100</f>
        <v>7.7827881947967192E-2</v>
      </c>
      <c r="D185" s="15">
        <f t="shared" si="60"/>
        <v>1.006563258800397</v>
      </c>
      <c r="E185" s="15">
        <f t="shared" si="60"/>
        <v>0.63235615401842082</v>
      </c>
      <c r="F185" s="15">
        <f t="shared" si="60"/>
        <v>0.47728641223983015</v>
      </c>
      <c r="G185" s="16"/>
      <c r="H185" s="17" t="s">
        <v>18</v>
      </c>
      <c r="I185" s="11">
        <f t="shared" ref="I185:L185" si="61">(I52/I51-1)*100</f>
        <v>-3.7299322747595287</v>
      </c>
      <c r="J185" s="11">
        <f t="shared" si="61"/>
        <v>5.4067641305688419E-2</v>
      </c>
      <c r="K185" s="11">
        <f t="shared" si="61"/>
        <v>1.9347830997423765</v>
      </c>
      <c r="L185" s="11">
        <f t="shared" si="61"/>
        <v>0.10932124123952391</v>
      </c>
    </row>
    <row r="186" spans="1:18" ht="13.5" customHeight="1">
      <c r="A186" s="16"/>
      <c r="B186" s="17" t="s">
        <v>35</v>
      </c>
      <c r="C186" s="76">
        <f t="shared" ref="C186:F186" si="62">(C53/C52-1)*100</f>
        <v>2.6182144822506359E-2</v>
      </c>
      <c r="D186" s="15">
        <f t="shared" si="62"/>
        <v>-1.0945737040654602</v>
      </c>
      <c r="E186" s="15">
        <f t="shared" si="62"/>
        <v>-0.78438686617723352</v>
      </c>
      <c r="F186" s="15">
        <f t="shared" si="62"/>
        <v>2.1294875754800158</v>
      </c>
      <c r="G186" s="16"/>
      <c r="H186" s="17" t="s">
        <v>35</v>
      </c>
      <c r="I186" s="11">
        <f t="shared" ref="I186:L186" si="63">(I53/I52-1)*100</f>
        <v>-0.89207493996716902</v>
      </c>
      <c r="J186" s="11">
        <f t="shared" si="63"/>
        <v>0.6499650347287167</v>
      </c>
      <c r="K186" s="11">
        <f t="shared" si="63"/>
        <v>-0.46031272582781613</v>
      </c>
      <c r="L186" s="11">
        <f t="shared" si="63"/>
        <v>2.1041114807277994</v>
      </c>
    </row>
    <row r="187" spans="1:18" ht="13.5" customHeight="1">
      <c r="A187" s="16"/>
      <c r="B187" s="17" t="s">
        <v>36</v>
      </c>
      <c r="C187" s="15">
        <f t="shared" ref="C187:F187" si="64">(C54/C53-1)*100</f>
        <v>-5.7492067197981385</v>
      </c>
      <c r="D187" s="15">
        <f t="shared" si="64"/>
        <v>-22.56387712899598</v>
      </c>
      <c r="E187" s="15">
        <f t="shared" si="64"/>
        <v>0.33729197500027563</v>
      </c>
      <c r="F187" s="15">
        <f t="shared" si="64"/>
        <v>-0.50413601604458735</v>
      </c>
      <c r="G187" s="16"/>
      <c r="H187" s="17" t="s">
        <v>36</v>
      </c>
      <c r="I187" s="11">
        <f t="shared" ref="I187:L187" si="65">(I54/I53-1)*100</f>
        <v>-4.8559960294152882</v>
      </c>
      <c r="J187" s="11">
        <f t="shared" si="65"/>
        <v>-6.8916987931362801</v>
      </c>
      <c r="K187" s="11">
        <f t="shared" si="65"/>
        <v>-6.6967611222342738</v>
      </c>
      <c r="L187" s="11">
        <f t="shared" si="65"/>
        <v>-3.8359584363504506</v>
      </c>
    </row>
    <row r="188" spans="1:18" ht="13.5" customHeight="1">
      <c r="A188" s="16"/>
      <c r="B188" s="17" t="s">
        <v>34</v>
      </c>
      <c r="C188" s="15">
        <f t="shared" ref="C188:F188" si="66">(C55/C54-1)*100</f>
        <v>-1.5436995857718738</v>
      </c>
      <c r="D188" s="15">
        <f t="shared" si="66"/>
        <v>2.3162521232449773</v>
      </c>
      <c r="E188" s="15">
        <f t="shared" si="66"/>
        <v>0.71138494335927227</v>
      </c>
      <c r="F188" s="15">
        <f t="shared" si="66"/>
        <v>1.4971232008475832</v>
      </c>
      <c r="G188" s="16"/>
      <c r="H188" s="17" t="s">
        <v>34</v>
      </c>
      <c r="I188" s="11">
        <f t="shared" ref="I188:L188" si="67">(I55/I54-1)*100</f>
        <v>-1.515968757345687</v>
      </c>
      <c r="J188" s="11">
        <f t="shared" si="67"/>
        <v>-3.2707545081597345</v>
      </c>
      <c r="K188" s="11">
        <f t="shared" si="67"/>
        <v>-3.4588263197992797</v>
      </c>
      <c r="L188" s="11">
        <f t="shared" si="67"/>
        <v>-0.80498974345063479</v>
      </c>
    </row>
    <row r="189" spans="1:18" ht="13.5" customHeight="1">
      <c r="A189" s="88"/>
      <c r="B189" s="17" t="s">
        <v>22</v>
      </c>
      <c r="C189" s="15">
        <f t="shared" ref="C189:F189" si="68">(C56/C55-1)*100</f>
        <v>4.9905879851938728</v>
      </c>
      <c r="D189" s="15">
        <f t="shared" si="68"/>
        <v>13.884751073280421</v>
      </c>
      <c r="E189" s="15">
        <f t="shared" si="68"/>
        <v>-1.6102632366760461</v>
      </c>
      <c r="F189" s="15">
        <f t="shared" si="68"/>
        <v>1.3818538507956779</v>
      </c>
      <c r="G189" s="88"/>
      <c r="H189" s="17" t="s">
        <v>22</v>
      </c>
      <c r="I189" s="11">
        <f t="shared" ref="I189:L189" si="69">(I56/I55-1)*100</f>
        <v>1.8232847177667377</v>
      </c>
      <c r="J189" s="11">
        <f t="shared" si="69"/>
        <v>9.4829224332372277</v>
      </c>
      <c r="K189" s="11">
        <f t="shared" si="69"/>
        <v>4.5893145937492497</v>
      </c>
      <c r="L189" s="11">
        <f t="shared" si="69"/>
        <v>-1.9461817669494175</v>
      </c>
    </row>
    <row r="190" spans="1:18" ht="13.5" customHeight="1">
      <c r="A190" s="88"/>
      <c r="B190" s="17" t="s">
        <v>23</v>
      </c>
      <c r="C190" s="15">
        <f t="shared" ref="C190:F193" si="70">(C57/C56-1)*100</f>
        <v>3.9131804875595089</v>
      </c>
      <c r="D190" s="15">
        <f t="shared" si="70"/>
        <v>-8.6152952315547875</v>
      </c>
      <c r="E190" s="15">
        <f t="shared" si="70"/>
        <v>-3.433587468536381</v>
      </c>
      <c r="F190" s="15">
        <f t="shared" si="70"/>
        <v>1.9312045850549797</v>
      </c>
      <c r="G190" s="88"/>
      <c r="H190" s="17" t="s">
        <v>23</v>
      </c>
      <c r="I190" s="11">
        <f t="shared" ref="I190:L190" si="71">(I57/I56-1)*100</f>
        <v>12.30691667331163</v>
      </c>
      <c r="J190" s="11">
        <f t="shared" si="71"/>
        <v>6.7320708716002153</v>
      </c>
      <c r="K190" s="41">
        <f t="shared" si="71"/>
        <v>2.5746207163956925E-2</v>
      </c>
      <c r="L190" s="11">
        <f t="shared" si="71"/>
        <v>5.204579904190032</v>
      </c>
    </row>
    <row r="191" spans="1:18" ht="13.5" customHeight="1">
      <c r="A191" s="88"/>
      <c r="B191" s="17" t="s">
        <v>24</v>
      </c>
      <c r="C191" s="15">
        <f t="shared" si="70"/>
        <v>2.3392449241034674</v>
      </c>
      <c r="D191" s="15">
        <f t="shared" si="70"/>
        <v>9.9003780243098305</v>
      </c>
      <c r="E191" s="15">
        <f t="shared" si="70"/>
        <v>0.45431384695253652</v>
      </c>
      <c r="F191" s="15">
        <f t="shared" si="70"/>
        <v>0.74319523118158148</v>
      </c>
      <c r="G191" s="88"/>
      <c r="H191" s="17" t="s">
        <v>24</v>
      </c>
      <c r="I191" s="11">
        <f t="shared" ref="I191:L191" si="72">(I58/I57-1)*100</f>
        <v>5.4407943180178719</v>
      </c>
      <c r="J191" s="11">
        <f t="shared" si="72"/>
        <v>3.9120704145097163</v>
      </c>
      <c r="K191" s="11">
        <f t="shared" si="72"/>
        <v>5.8047916607559147</v>
      </c>
      <c r="L191" s="11">
        <f t="shared" si="72"/>
        <v>-0.88160743713023848</v>
      </c>
    </row>
    <row r="192" spans="1:18" ht="16.5" customHeight="1">
      <c r="A192" s="6"/>
      <c r="B192" s="18" t="s">
        <v>25</v>
      </c>
      <c r="C192" s="15">
        <f t="shared" si="70"/>
        <v>-0.38663420842128815</v>
      </c>
      <c r="D192" s="15">
        <f t="shared" si="70"/>
        <v>6.5644784715520821</v>
      </c>
      <c r="E192" s="15">
        <f t="shared" si="70"/>
        <v>-0.73404079978737213</v>
      </c>
      <c r="F192" s="15">
        <f t="shared" si="70"/>
        <v>0.27665695492484765</v>
      </c>
      <c r="G192" s="6"/>
      <c r="H192" s="18" t="s">
        <v>25</v>
      </c>
      <c r="I192" s="11">
        <f>(I59/I58-1)*100</f>
        <v>0.24894294920703164</v>
      </c>
      <c r="J192" s="11">
        <f>(J59/J58-1)*100</f>
        <v>0.22340814553196697</v>
      </c>
      <c r="K192" s="11">
        <f>(K59/K58-1)*100</f>
        <v>-2.54417125256855</v>
      </c>
      <c r="L192" s="11">
        <f>(L59/L58-1)*100</f>
        <v>1.5491950940897281</v>
      </c>
    </row>
    <row r="193" spans="1:12" ht="16.5" customHeight="1">
      <c r="A193" s="6"/>
      <c r="B193" s="10" t="s">
        <v>26</v>
      </c>
      <c r="C193" s="15">
        <f t="shared" si="70"/>
        <v>1.3605176214185111</v>
      </c>
      <c r="D193" s="15">
        <f t="shared" si="70"/>
        <v>4.7309945981574231</v>
      </c>
      <c r="E193" s="15">
        <f t="shared" si="70"/>
        <v>-2.0745935569974505</v>
      </c>
      <c r="F193" s="15">
        <f t="shared" si="70"/>
        <v>0.43619449407541477</v>
      </c>
      <c r="G193" s="6"/>
      <c r="H193" s="10" t="s">
        <v>26</v>
      </c>
      <c r="I193" s="15">
        <f t="shared" ref="I193:L193" si="73">(I60/I59-1)*100</f>
        <v>0.99362494554573466</v>
      </c>
      <c r="J193" s="15">
        <f t="shared" si="73"/>
        <v>2.6678394772872593</v>
      </c>
      <c r="K193" s="15">
        <f t="shared" si="73"/>
        <v>1.7628286989257003</v>
      </c>
      <c r="L193" s="15">
        <f t="shared" si="73"/>
        <v>-0.2763513716605992</v>
      </c>
    </row>
    <row r="194" spans="1:12" ht="16.5" customHeight="1">
      <c r="A194" s="6"/>
      <c r="B194" s="10"/>
      <c r="C194" s="15"/>
      <c r="D194" s="15"/>
      <c r="E194" s="15"/>
      <c r="F194" s="15"/>
      <c r="G194" s="6"/>
      <c r="H194" s="10"/>
      <c r="I194" s="11"/>
      <c r="J194" s="11"/>
      <c r="K194" s="11"/>
      <c r="L194" s="11"/>
    </row>
    <row r="195" spans="1:12" ht="13.5" customHeight="1">
      <c r="A195" s="6">
        <v>2022</v>
      </c>
      <c r="B195" s="110" t="s">
        <v>145</v>
      </c>
      <c r="C195" s="15">
        <f>(C62/C60-1)*100</f>
        <v>1.338043189233562</v>
      </c>
      <c r="D195" s="15">
        <f t="shared" ref="D195:F195" si="74">(D62/D60-1)*100</f>
        <v>-0.25259025586612527</v>
      </c>
      <c r="E195" s="15">
        <f t="shared" si="74"/>
        <v>-0.23197985174057134</v>
      </c>
      <c r="F195" s="15">
        <f t="shared" si="74"/>
        <v>0.8455083581845102</v>
      </c>
      <c r="G195" s="6">
        <v>2022</v>
      </c>
      <c r="H195" s="110" t="s">
        <v>145</v>
      </c>
      <c r="I195" s="11">
        <f>(I62/I60-1)*100</f>
        <v>4.273543791764256</v>
      </c>
      <c r="J195" s="11">
        <f t="shared" ref="J195:L195" si="75">(J62/J60-1)*100</f>
        <v>0.58610723747158922</v>
      </c>
      <c r="K195" s="11">
        <f t="shared" si="75"/>
        <v>0.55783354123564166</v>
      </c>
      <c r="L195" s="11">
        <f t="shared" si="75"/>
        <v>0.88404786341318431</v>
      </c>
    </row>
    <row r="196" spans="1:12" ht="13.5" customHeight="1">
      <c r="A196" s="6"/>
      <c r="B196" s="111" t="s">
        <v>146</v>
      </c>
      <c r="C196" s="15">
        <f>(C63/C62-1)*100</f>
        <v>-6.1714498540787037</v>
      </c>
      <c r="D196" s="15">
        <f t="shared" ref="D196:F196" si="76">(D63/D62-1)*100</f>
        <v>-1.0108262349320163</v>
      </c>
      <c r="E196" s="15">
        <f t="shared" si="76"/>
        <v>0.262448826874917</v>
      </c>
      <c r="F196" s="15">
        <f t="shared" si="76"/>
        <v>-8.0350478032461972</v>
      </c>
      <c r="G196" s="6"/>
      <c r="H196" s="111" t="s">
        <v>146</v>
      </c>
      <c r="I196" s="11">
        <f>(I63/I62-1)*100</f>
        <v>-9.2100325888690548</v>
      </c>
      <c r="J196" s="11">
        <f t="shared" ref="J196:L196" si="77">(J63/J62-1)*100</f>
        <v>-8.2625681436885543</v>
      </c>
      <c r="K196" s="11">
        <f t="shared" si="77"/>
        <v>-4.5424377316254816</v>
      </c>
      <c r="L196" s="11">
        <f t="shared" si="77"/>
        <v>-4.4900001703184085</v>
      </c>
    </row>
    <row r="197" spans="1:12" ht="13.5" hidden="1" customHeight="1">
      <c r="A197" s="16"/>
      <c r="B197" s="17" t="s">
        <v>27</v>
      </c>
      <c r="C197" s="15">
        <f>(C64/C63-1)*100</f>
        <v>-100</v>
      </c>
      <c r="D197" s="15">
        <f t="shared" ref="D197:F197" si="78">(D64/D63-1)*100</f>
        <v>-100</v>
      </c>
      <c r="E197" s="15">
        <f t="shared" si="78"/>
        <v>-100</v>
      </c>
      <c r="F197" s="15">
        <f t="shared" si="78"/>
        <v>-100</v>
      </c>
      <c r="G197" s="16"/>
      <c r="H197" s="17" t="s">
        <v>27</v>
      </c>
      <c r="I197" s="11">
        <f>(I64/I63-1)*100</f>
        <v>-100</v>
      </c>
      <c r="J197" s="11">
        <f t="shared" ref="J197:L197" si="79">(J64/J63-1)*100</f>
        <v>-100</v>
      </c>
      <c r="K197" s="11">
        <f t="shared" si="79"/>
        <v>-100</v>
      </c>
      <c r="L197" s="11">
        <f t="shared" si="79"/>
        <v>-100</v>
      </c>
    </row>
    <row r="198" spans="1:12" ht="13.5" hidden="1" customHeight="1">
      <c r="A198" s="16"/>
      <c r="B198" s="17" t="s">
        <v>18</v>
      </c>
      <c r="C198" s="15" t="e">
        <f t="shared" ref="C198:F206" si="80">(C65/C64-1)*100</f>
        <v>#DIV/0!</v>
      </c>
      <c r="D198" s="15" t="e">
        <f t="shared" si="80"/>
        <v>#DIV/0!</v>
      </c>
      <c r="E198" s="15" t="e">
        <f t="shared" si="80"/>
        <v>#DIV/0!</v>
      </c>
      <c r="F198" s="15" t="e">
        <f t="shared" si="80"/>
        <v>#DIV/0!</v>
      </c>
      <c r="G198" s="16"/>
      <c r="H198" s="17" t="s">
        <v>18</v>
      </c>
      <c r="I198" s="11" t="e">
        <f t="shared" ref="I198:L198" si="81">(I65/I64-1)*100</f>
        <v>#DIV/0!</v>
      </c>
      <c r="J198" s="11" t="e">
        <f t="shared" si="81"/>
        <v>#DIV/0!</v>
      </c>
      <c r="K198" s="11" t="e">
        <f t="shared" si="81"/>
        <v>#DIV/0!</v>
      </c>
      <c r="L198" s="11" t="e">
        <f t="shared" si="81"/>
        <v>#DIV/0!</v>
      </c>
    </row>
    <row r="199" spans="1:12" ht="13.5" hidden="1" customHeight="1">
      <c r="A199" s="16"/>
      <c r="B199" s="17" t="s">
        <v>35</v>
      </c>
      <c r="C199" s="15" t="e">
        <f t="shared" si="80"/>
        <v>#DIV/0!</v>
      </c>
      <c r="D199" s="15" t="e">
        <f t="shared" si="80"/>
        <v>#DIV/0!</v>
      </c>
      <c r="E199" s="15" t="e">
        <f t="shared" si="80"/>
        <v>#DIV/0!</v>
      </c>
      <c r="F199" s="15" t="e">
        <f t="shared" si="80"/>
        <v>#DIV/0!</v>
      </c>
      <c r="G199" s="16"/>
      <c r="H199" s="17" t="s">
        <v>35</v>
      </c>
      <c r="I199" s="11" t="e">
        <f t="shared" ref="I199:L199" si="82">(I66/I65-1)*100</f>
        <v>#DIV/0!</v>
      </c>
      <c r="J199" s="11" t="e">
        <f t="shared" si="82"/>
        <v>#DIV/0!</v>
      </c>
      <c r="K199" s="11" t="e">
        <f t="shared" si="82"/>
        <v>#DIV/0!</v>
      </c>
      <c r="L199" s="11" t="e">
        <f t="shared" si="82"/>
        <v>#DIV/0!</v>
      </c>
    </row>
    <row r="200" spans="1:12" ht="13.5" hidden="1" customHeight="1">
      <c r="A200" s="16"/>
      <c r="B200" s="17" t="s">
        <v>36</v>
      </c>
      <c r="C200" s="15" t="e">
        <f t="shared" si="80"/>
        <v>#DIV/0!</v>
      </c>
      <c r="D200" s="15" t="e">
        <f t="shared" si="80"/>
        <v>#DIV/0!</v>
      </c>
      <c r="E200" s="15" t="e">
        <f t="shared" si="80"/>
        <v>#DIV/0!</v>
      </c>
      <c r="F200" s="15" t="e">
        <f t="shared" si="80"/>
        <v>#DIV/0!</v>
      </c>
      <c r="G200" s="16"/>
      <c r="H200" s="17" t="s">
        <v>36</v>
      </c>
      <c r="I200" s="11" t="e">
        <f t="shared" ref="I200:L200" si="83">(I67/I66-1)*100</f>
        <v>#DIV/0!</v>
      </c>
      <c r="J200" s="11" t="e">
        <f t="shared" si="83"/>
        <v>#DIV/0!</v>
      </c>
      <c r="K200" s="11" t="e">
        <f t="shared" si="83"/>
        <v>#DIV/0!</v>
      </c>
      <c r="L200" s="11" t="e">
        <f t="shared" si="83"/>
        <v>#DIV/0!</v>
      </c>
    </row>
    <row r="201" spans="1:12" ht="13.5" hidden="1" customHeight="1">
      <c r="A201" s="16"/>
      <c r="B201" s="17" t="s">
        <v>34</v>
      </c>
      <c r="C201" s="15" t="e">
        <f t="shared" si="80"/>
        <v>#DIV/0!</v>
      </c>
      <c r="D201" s="15" t="e">
        <f t="shared" si="80"/>
        <v>#DIV/0!</v>
      </c>
      <c r="E201" s="15" t="e">
        <f t="shared" si="80"/>
        <v>#DIV/0!</v>
      </c>
      <c r="F201" s="15" t="e">
        <f t="shared" si="80"/>
        <v>#DIV/0!</v>
      </c>
      <c r="G201" s="16"/>
      <c r="H201" s="17" t="s">
        <v>34</v>
      </c>
      <c r="I201" s="11" t="e">
        <f t="shared" ref="I201:L201" si="84">(I68/I67-1)*100</f>
        <v>#DIV/0!</v>
      </c>
      <c r="J201" s="11" t="e">
        <f t="shared" si="84"/>
        <v>#DIV/0!</v>
      </c>
      <c r="K201" s="11" t="e">
        <f t="shared" si="84"/>
        <v>#DIV/0!</v>
      </c>
      <c r="L201" s="11" t="e">
        <f t="shared" si="84"/>
        <v>#DIV/0!</v>
      </c>
    </row>
    <row r="202" spans="1:12" ht="13.5" hidden="1" customHeight="1">
      <c r="A202" s="88"/>
      <c r="B202" s="17" t="s">
        <v>22</v>
      </c>
      <c r="C202" s="15" t="e">
        <f t="shared" si="80"/>
        <v>#DIV/0!</v>
      </c>
      <c r="D202" s="15" t="e">
        <f t="shared" si="80"/>
        <v>#DIV/0!</v>
      </c>
      <c r="E202" s="15" t="e">
        <f t="shared" si="80"/>
        <v>#DIV/0!</v>
      </c>
      <c r="F202" s="15" t="e">
        <f t="shared" si="80"/>
        <v>#DIV/0!</v>
      </c>
      <c r="G202" s="88"/>
      <c r="H202" s="17" t="s">
        <v>22</v>
      </c>
      <c r="I202" s="11" t="e">
        <f t="shared" ref="I202:L202" si="85">(I69/I68-1)*100</f>
        <v>#DIV/0!</v>
      </c>
      <c r="J202" s="11" t="e">
        <f t="shared" si="85"/>
        <v>#DIV/0!</v>
      </c>
      <c r="K202" s="11" t="e">
        <f t="shared" si="85"/>
        <v>#DIV/0!</v>
      </c>
      <c r="L202" s="11" t="e">
        <f t="shared" si="85"/>
        <v>#DIV/0!</v>
      </c>
    </row>
    <row r="203" spans="1:12" ht="13.5" hidden="1" customHeight="1">
      <c r="A203" s="88"/>
      <c r="B203" s="17" t="s">
        <v>23</v>
      </c>
      <c r="C203" s="15" t="e">
        <f t="shared" si="80"/>
        <v>#DIV/0!</v>
      </c>
      <c r="D203" s="15" t="e">
        <f t="shared" si="80"/>
        <v>#DIV/0!</v>
      </c>
      <c r="E203" s="15" t="e">
        <f t="shared" si="80"/>
        <v>#DIV/0!</v>
      </c>
      <c r="F203" s="15" t="e">
        <f t="shared" si="80"/>
        <v>#DIV/0!</v>
      </c>
      <c r="G203" s="88"/>
      <c r="H203" s="17" t="s">
        <v>23</v>
      </c>
      <c r="I203" s="11" t="e">
        <f t="shared" ref="I203:L203" si="86">(I70/I69-1)*100</f>
        <v>#DIV/0!</v>
      </c>
      <c r="J203" s="11" t="e">
        <f t="shared" si="86"/>
        <v>#DIV/0!</v>
      </c>
      <c r="K203" s="41" t="e">
        <f t="shared" si="86"/>
        <v>#DIV/0!</v>
      </c>
      <c r="L203" s="11" t="e">
        <f t="shared" si="86"/>
        <v>#DIV/0!</v>
      </c>
    </row>
    <row r="204" spans="1:12" ht="13.5" hidden="1" customHeight="1">
      <c r="A204" s="88"/>
      <c r="B204" s="17" t="s">
        <v>24</v>
      </c>
      <c r="C204" s="15" t="e">
        <f t="shared" si="80"/>
        <v>#DIV/0!</v>
      </c>
      <c r="D204" s="15" t="e">
        <f t="shared" si="80"/>
        <v>#DIV/0!</v>
      </c>
      <c r="E204" s="15" t="e">
        <f t="shared" si="80"/>
        <v>#DIV/0!</v>
      </c>
      <c r="F204" s="15" t="e">
        <f t="shared" si="80"/>
        <v>#DIV/0!</v>
      </c>
      <c r="G204" s="88"/>
      <c r="H204" s="17" t="s">
        <v>24</v>
      </c>
      <c r="I204" s="11" t="e">
        <f t="shared" ref="I204:L204" si="87">(I71/I70-1)*100</f>
        <v>#DIV/0!</v>
      </c>
      <c r="J204" s="11" t="e">
        <f t="shared" si="87"/>
        <v>#DIV/0!</v>
      </c>
      <c r="K204" s="11" t="e">
        <f t="shared" si="87"/>
        <v>#DIV/0!</v>
      </c>
      <c r="L204" s="11" t="e">
        <f t="shared" si="87"/>
        <v>#DIV/0!</v>
      </c>
    </row>
    <row r="205" spans="1:12" ht="16.5" hidden="1" customHeight="1">
      <c r="A205" s="6"/>
      <c r="B205" s="10" t="s">
        <v>37</v>
      </c>
      <c r="C205" s="15" t="e">
        <f t="shared" si="80"/>
        <v>#DIV/0!</v>
      </c>
      <c r="D205" s="15" t="e">
        <f t="shared" si="80"/>
        <v>#DIV/0!</v>
      </c>
      <c r="E205" s="15" t="e">
        <f t="shared" si="80"/>
        <v>#DIV/0!</v>
      </c>
      <c r="F205" s="15" t="e">
        <f t="shared" si="80"/>
        <v>#DIV/0!</v>
      </c>
      <c r="G205" s="6"/>
      <c r="H205" s="10" t="s">
        <v>37</v>
      </c>
      <c r="I205" s="11" t="e">
        <f t="shared" ref="I205:L205" si="88">(I72/I71-1)*100</f>
        <v>#DIV/0!</v>
      </c>
      <c r="J205" s="11" t="e">
        <f t="shared" si="88"/>
        <v>#DIV/0!</v>
      </c>
      <c r="K205" s="11" t="e">
        <f t="shared" si="88"/>
        <v>#DIV/0!</v>
      </c>
      <c r="L205" s="11" t="e">
        <f t="shared" si="88"/>
        <v>#DIV/0!</v>
      </c>
    </row>
    <row r="206" spans="1:12" ht="16.5" hidden="1" customHeight="1">
      <c r="A206" s="6"/>
      <c r="B206" s="10" t="s">
        <v>38</v>
      </c>
      <c r="C206" s="15" t="e">
        <f t="shared" si="80"/>
        <v>#DIV/0!</v>
      </c>
      <c r="D206" s="15" t="e">
        <f t="shared" si="80"/>
        <v>#DIV/0!</v>
      </c>
      <c r="E206" s="15" t="e">
        <f t="shared" si="80"/>
        <v>#DIV/0!</v>
      </c>
      <c r="F206" s="15" t="e">
        <f t="shared" si="80"/>
        <v>#DIV/0!</v>
      </c>
      <c r="G206" s="6"/>
      <c r="H206" s="10" t="s">
        <v>38</v>
      </c>
      <c r="I206" s="11" t="e">
        <f t="shared" ref="I206:L206" si="89">(I73/I72-1)*100</f>
        <v>#DIV/0!</v>
      </c>
      <c r="J206" s="11" t="e">
        <f t="shared" si="89"/>
        <v>#DIV/0!</v>
      </c>
      <c r="K206" s="11" t="e">
        <f t="shared" si="89"/>
        <v>#DIV/0!</v>
      </c>
      <c r="L206" s="11" t="e">
        <f t="shared" si="89"/>
        <v>#DIV/0!</v>
      </c>
    </row>
    <row r="207" spans="1:12" ht="15" customHeight="1">
      <c r="I207" s="11"/>
      <c r="J207" s="11"/>
      <c r="K207" s="11"/>
      <c r="L207" s="11"/>
    </row>
    <row r="208" spans="1:12" ht="15" customHeight="1">
      <c r="A208" s="120"/>
      <c r="B208" s="120"/>
      <c r="C208" s="120"/>
      <c r="D208" s="120"/>
      <c r="E208" s="120"/>
      <c r="F208" s="120"/>
    </row>
    <row r="209" spans="4:10" ht="15" customHeight="1">
      <c r="D209" s="19"/>
      <c r="E209" s="19"/>
      <c r="F209" s="19"/>
      <c r="G209" s="19"/>
      <c r="H209" s="19"/>
      <c r="I209" s="91"/>
      <c r="J209" s="19"/>
    </row>
    <row r="210" spans="4:10" ht="15" customHeight="1">
      <c r="D210" s="19"/>
      <c r="E210" s="19"/>
      <c r="F210" s="19"/>
      <c r="G210" s="19"/>
      <c r="H210" s="19"/>
      <c r="I210" s="91"/>
      <c r="J210" s="19"/>
    </row>
    <row r="211" spans="4:10" ht="15" customHeight="1"/>
    <row r="212" spans="4:10" ht="15" customHeight="1"/>
    <row r="213" spans="4:10" ht="15" customHeight="1"/>
    <row r="214" spans="4:10" ht="15" customHeight="1"/>
    <row r="215" spans="4:10" ht="15" customHeight="1"/>
    <row r="216" spans="4:10" ht="15" customHeight="1"/>
    <row r="217" spans="4:10" ht="15" customHeight="1"/>
    <row r="218" spans="4:10" ht="15" customHeight="1"/>
    <row r="219" spans="4:10" ht="15" customHeight="1"/>
    <row r="220" spans="4:10" ht="15" customHeight="1"/>
    <row r="221" spans="4:10" ht="15" customHeight="1"/>
    <row r="222" spans="4:10" ht="15" customHeight="1"/>
    <row r="223" spans="4:10" ht="15" customHeight="1"/>
  </sheetData>
  <sheetProtection password="CC3D" sheet="1" objects="1" scenarios="1" formatCells="0" formatColumns="0" formatRows="0" insertColumns="0" insertRows="0" insertHyperlinks="0" deleteColumns="0" deleteRows="0" sort="0" autoFilter="0" pivotTables="0"/>
  <mergeCells count="14">
    <mergeCell ref="A208:F208"/>
    <mergeCell ref="B1:B2"/>
    <mergeCell ref="H1:H2"/>
    <mergeCell ref="G8:I8"/>
    <mergeCell ref="A75:F75"/>
    <mergeCell ref="G75:L75"/>
    <mergeCell ref="A141:F141"/>
    <mergeCell ref="G141:L141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3" firstPageNumber="17" orientation="portrait" r:id="rId1"/>
  <headerFooter>
    <oddFooter>&amp;C&amp;"Arial,Regular"&amp;20&amp;P</oddFooter>
  </headerFooter>
  <colBreaks count="1" manualBreakCount="1">
    <brk id="6" max="238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8"/>
  <sheetViews>
    <sheetView showGridLines="0" view="pageBreakPreview" zoomScaleNormal="100" zoomScaleSheetLayoutView="100" workbookViewId="0">
      <selection activeCell="A240" sqref="A240:XFD240"/>
    </sheetView>
  </sheetViews>
  <sheetFormatPr defaultColWidth="9.140625" defaultRowHeight="14.25"/>
  <cols>
    <col min="1" max="1" width="7.7109375" style="3" customWidth="1"/>
    <col min="2" max="2" width="10.5703125" style="1" customWidth="1"/>
    <col min="3" max="3" width="23" style="1" customWidth="1"/>
    <col min="4" max="7" width="26.85546875" style="1" customWidth="1"/>
    <col min="8" max="8" width="7.7109375" style="3" customWidth="1"/>
    <col min="9" max="9" width="10.5703125" style="1" customWidth="1"/>
    <col min="10" max="13" width="26.5703125" style="1" customWidth="1"/>
    <col min="14" max="14" width="26.5703125" style="3" customWidth="1"/>
    <col min="15" max="16384" width="9.140625" style="3"/>
  </cols>
  <sheetData>
    <row r="1" spans="1:14" ht="15" customHeight="1">
      <c r="A1" s="43" t="s">
        <v>0</v>
      </c>
      <c r="B1" s="114">
        <v>6</v>
      </c>
      <c r="C1" s="127" t="s">
        <v>80</v>
      </c>
      <c r="D1" s="128"/>
      <c r="E1" s="128"/>
      <c r="F1" s="3"/>
      <c r="G1" s="3"/>
      <c r="H1" s="58" t="s">
        <v>0</v>
      </c>
      <c r="I1" s="114">
        <v>6</v>
      </c>
      <c r="J1" s="80" t="s">
        <v>81</v>
      </c>
      <c r="K1" s="36"/>
      <c r="L1" s="36"/>
      <c r="M1" s="81"/>
      <c r="N1" s="36"/>
    </row>
    <row r="2" spans="1:14" ht="11.25" customHeight="1">
      <c r="A2" s="5" t="s">
        <v>72</v>
      </c>
      <c r="B2" s="114"/>
      <c r="C2" s="129" t="s">
        <v>82</v>
      </c>
      <c r="D2" s="129"/>
      <c r="E2" s="129"/>
      <c r="F2" s="3"/>
      <c r="G2" s="3"/>
      <c r="H2" s="58" t="s">
        <v>72</v>
      </c>
      <c r="I2" s="114"/>
      <c r="J2" s="45" t="s">
        <v>83</v>
      </c>
      <c r="K2" s="3"/>
      <c r="L2" s="3"/>
    </row>
    <row r="3" spans="1:14" s="26" customFormat="1" ht="57.75" customHeight="1">
      <c r="A3" s="121" t="s">
        <v>4</v>
      </c>
      <c r="B3" s="121"/>
      <c r="C3" s="29" t="s">
        <v>53</v>
      </c>
      <c r="D3" s="60" t="s">
        <v>84</v>
      </c>
      <c r="E3" s="60" t="s">
        <v>85</v>
      </c>
      <c r="F3" s="60" t="s">
        <v>86</v>
      </c>
      <c r="G3" s="60" t="s">
        <v>87</v>
      </c>
      <c r="H3" s="121" t="s">
        <v>4</v>
      </c>
      <c r="I3" s="121"/>
      <c r="J3" s="69" t="s">
        <v>88</v>
      </c>
      <c r="K3" s="69" t="s">
        <v>89</v>
      </c>
      <c r="L3" s="70" t="s">
        <v>90</v>
      </c>
      <c r="M3" s="69" t="s">
        <v>91</v>
      </c>
      <c r="N3" s="69" t="s">
        <v>92</v>
      </c>
    </row>
    <row r="4" spans="1:14" s="26" customFormat="1" ht="53.25" customHeight="1">
      <c r="A4" s="122" t="s">
        <v>9</v>
      </c>
      <c r="B4" s="122"/>
      <c r="C4" s="32" t="s">
        <v>61</v>
      </c>
      <c r="D4" s="61" t="s">
        <v>93</v>
      </c>
      <c r="E4" s="61" t="s">
        <v>94</v>
      </c>
      <c r="F4" s="61" t="s">
        <v>95</v>
      </c>
      <c r="G4" s="61" t="s">
        <v>96</v>
      </c>
      <c r="H4" s="122" t="s">
        <v>9</v>
      </c>
      <c r="I4" s="122"/>
      <c r="J4" s="71" t="s">
        <v>97</v>
      </c>
      <c r="K4" s="71" t="s">
        <v>98</v>
      </c>
      <c r="L4" s="72" t="s">
        <v>99</v>
      </c>
      <c r="M4" s="71" t="s">
        <v>100</v>
      </c>
      <c r="N4" s="71" t="s">
        <v>101</v>
      </c>
    </row>
    <row r="5" spans="1:14" s="1" customFormat="1" ht="12.75" customHeight="1">
      <c r="A5" s="126" t="s">
        <v>69</v>
      </c>
      <c r="B5" s="126"/>
      <c r="C5" s="77">
        <v>47</v>
      </c>
      <c r="D5" s="77">
        <v>471</v>
      </c>
      <c r="E5" s="77">
        <v>472</v>
      </c>
      <c r="F5" s="77">
        <v>473</v>
      </c>
      <c r="G5" s="77">
        <v>474</v>
      </c>
      <c r="H5" s="123" t="s">
        <v>69</v>
      </c>
      <c r="I5" s="123"/>
      <c r="J5" s="77">
        <v>475</v>
      </c>
      <c r="K5" s="77">
        <v>476</v>
      </c>
      <c r="L5" s="77">
        <v>477</v>
      </c>
      <c r="M5" s="77">
        <v>478</v>
      </c>
      <c r="N5" s="82">
        <v>479</v>
      </c>
    </row>
    <row r="6" spans="1:14" s="53" customFormat="1" ht="16.5" customHeight="1">
      <c r="A6" s="113" t="s">
        <v>14</v>
      </c>
      <c r="B6" s="113"/>
      <c r="C6" s="113"/>
      <c r="D6" s="113"/>
      <c r="E6" s="113"/>
      <c r="F6" s="113"/>
      <c r="G6" s="113"/>
      <c r="H6" s="112" t="s">
        <v>102</v>
      </c>
      <c r="I6" s="112"/>
      <c r="J6" s="112"/>
      <c r="K6" s="112"/>
      <c r="L6" s="112"/>
      <c r="M6" s="112"/>
      <c r="N6" s="112"/>
    </row>
    <row r="7" spans="1:14" ht="8.25" customHeight="1">
      <c r="A7" s="34"/>
      <c r="B7" s="34"/>
      <c r="C7" s="79"/>
      <c r="D7" s="79"/>
      <c r="E7" s="79"/>
      <c r="F7" s="79"/>
      <c r="H7" s="1"/>
      <c r="I7" s="3"/>
      <c r="J7" s="3"/>
      <c r="K7" s="3"/>
      <c r="L7" s="3"/>
      <c r="M7" s="3"/>
    </row>
    <row r="8" spans="1:14" ht="15" hidden="1" customHeight="1">
      <c r="A8" s="6">
        <v>2018</v>
      </c>
      <c r="B8" s="10" t="s">
        <v>15</v>
      </c>
      <c r="C8" s="54">
        <v>39654.542681090999</v>
      </c>
      <c r="D8" s="54">
        <v>13259.986983999999</v>
      </c>
      <c r="E8" s="54">
        <v>2313.2704250000002</v>
      </c>
      <c r="F8" s="54">
        <v>3365.865119</v>
      </c>
      <c r="G8" s="54">
        <v>4276.9470259999998</v>
      </c>
      <c r="H8" s="6">
        <v>2018</v>
      </c>
      <c r="I8" s="10" t="s">
        <v>15</v>
      </c>
      <c r="J8" s="54">
        <v>5451.6765869999999</v>
      </c>
      <c r="K8" s="54">
        <v>2212.941503</v>
      </c>
      <c r="L8" s="54">
        <v>8323.1632539999991</v>
      </c>
      <c r="M8" s="54">
        <v>119.10545399999999</v>
      </c>
      <c r="N8" s="54">
        <v>331.58632999999998</v>
      </c>
    </row>
    <row r="9" spans="1:14" ht="15" hidden="1" customHeight="1">
      <c r="A9" s="10"/>
      <c r="B9" s="10" t="s">
        <v>16</v>
      </c>
      <c r="C9" s="54">
        <v>39222.719319993099</v>
      </c>
      <c r="D9" s="54">
        <v>13155.795871</v>
      </c>
      <c r="E9" s="54">
        <v>2256.1560509999999</v>
      </c>
      <c r="F9" s="54">
        <v>3439.926003</v>
      </c>
      <c r="G9" s="54">
        <v>4264.1523550000002</v>
      </c>
      <c r="H9" s="10"/>
      <c r="I9" s="10" t="s">
        <v>16</v>
      </c>
      <c r="J9" s="54">
        <v>5271.0052889999997</v>
      </c>
      <c r="K9" s="54">
        <v>2188.8924339999999</v>
      </c>
      <c r="L9" s="54">
        <v>8202.2391690000004</v>
      </c>
      <c r="M9" s="54">
        <v>115.418173</v>
      </c>
      <c r="N9" s="54">
        <v>329.13397600000002</v>
      </c>
    </row>
    <row r="10" spans="1:14" ht="15" hidden="1" customHeight="1">
      <c r="A10" s="10"/>
      <c r="B10" s="10" t="s">
        <v>17</v>
      </c>
      <c r="C10" s="54">
        <v>40824.936294660198</v>
      </c>
      <c r="D10" s="54">
        <v>13909.745293</v>
      </c>
      <c r="E10" s="54">
        <v>2333.398623</v>
      </c>
      <c r="F10" s="54">
        <v>3566.525807</v>
      </c>
      <c r="G10" s="54">
        <v>4305.1135029999996</v>
      </c>
      <c r="H10" s="10"/>
      <c r="I10" s="10" t="s">
        <v>17</v>
      </c>
      <c r="J10" s="54">
        <v>5499.0093699999998</v>
      </c>
      <c r="K10" s="54">
        <v>2249.80593</v>
      </c>
      <c r="L10" s="54">
        <v>8510.2680990000008</v>
      </c>
      <c r="M10" s="54">
        <v>115.766081</v>
      </c>
      <c r="N10" s="54">
        <v>335.30358799999999</v>
      </c>
    </row>
    <row r="11" spans="1:14" ht="15" hidden="1" customHeight="1">
      <c r="A11" s="10"/>
      <c r="B11" s="10" t="s">
        <v>18</v>
      </c>
      <c r="C11" s="54">
        <v>39128.678583866102</v>
      </c>
      <c r="D11" s="54">
        <v>13141.62117</v>
      </c>
      <c r="E11" s="54">
        <v>2311.6451029999998</v>
      </c>
      <c r="F11" s="54">
        <v>3422.8482730000001</v>
      </c>
      <c r="G11" s="54">
        <v>4170.0155880000002</v>
      </c>
      <c r="H11" s="10"/>
      <c r="I11" s="10" t="s">
        <v>18</v>
      </c>
      <c r="J11" s="54">
        <v>5308.0497839999998</v>
      </c>
      <c r="K11" s="54">
        <v>2145.605086</v>
      </c>
      <c r="L11" s="54">
        <v>8172.8008250000003</v>
      </c>
      <c r="M11" s="54">
        <v>115.411489</v>
      </c>
      <c r="N11" s="54">
        <v>340.68126599999999</v>
      </c>
    </row>
    <row r="12" spans="1:14" ht="15" hidden="1" customHeight="1">
      <c r="A12" s="10"/>
      <c r="B12" s="10" t="s">
        <v>19</v>
      </c>
      <c r="C12" s="54">
        <v>40860.448106370299</v>
      </c>
      <c r="D12" s="54">
        <v>13874.785062000001</v>
      </c>
      <c r="E12" s="54">
        <v>2370.145297</v>
      </c>
      <c r="F12" s="54">
        <v>3510.5716619999998</v>
      </c>
      <c r="G12" s="54">
        <v>4261.4115119999997</v>
      </c>
      <c r="H12" s="10"/>
      <c r="I12" s="10" t="s">
        <v>19</v>
      </c>
      <c r="J12" s="54">
        <v>5486.610036</v>
      </c>
      <c r="K12" s="54">
        <v>2173.8589069999998</v>
      </c>
      <c r="L12" s="54">
        <v>8728.1134719999991</v>
      </c>
      <c r="M12" s="54">
        <v>117.02192700000001</v>
      </c>
      <c r="N12" s="54">
        <v>337.93023199999999</v>
      </c>
    </row>
    <row r="13" spans="1:14" ht="15" hidden="1" customHeight="1">
      <c r="A13" s="10"/>
      <c r="B13" s="10" t="s">
        <v>20</v>
      </c>
      <c r="C13" s="54">
        <v>42705.665098343103</v>
      </c>
      <c r="D13" s="54">
        <v>14852.595896999999</v>
      </c>
      <c r="E13" s="54">
        <v>2436.609547</v>
      </c>
      <c r="F13" s="54">
        <v>3615.2337389999998</v>
      </c>
      <c r="G13" s="54">
        <v>4291.8033249999999</v>
      </c>
      <c r="H13" s="10"/>
      <c r="I13" s="10" t="s">
        <v>20</v>
      </c>
      <c r="J13" s="54">
        <v>5757.2025890000004</v>
      </c>
      <c r="K13" s="54">
        <v>2272.8209999999999</v>
      </c>
      <c r="L13" s="54">
        <v>9020.1068930000001</v>
      </c>
      <c r="M13" s="54">
        <v>119.621117</v>
      </c>
      <c r="N13" s="54">
        <v>339.67099100000001</v>
      </c>
    </row>
    <row r="14" spans="1:14" ht="15" hidden="1" customHeight="1">
      <c r="A14" s="10"/>
      <c r="B14" s="10" t="s">
        <v>21</v>
      </c>
      <c r="C14" s="54">
        <v>43427.141397917701</v>
      </c>
      <c r="D14" s="54">
        <v>15165.968868</v>
      </c>
      <c r="E14" s="54">
        <v>2432.9902350000002</v>
      </c>
      <c r="F14" s="54">
        <v>3690.974127</v>
      </c>
      <c r="G14" s="54">
        <v>4365.3156719999997</v>
      </c>
      <c r="H14" s="10"/>
      <c r="I14" s="10" t="s">
        <v>21</v>
      </c>
      <c r="J14" s="54">
        <v>5780.8753720000004</v>
      </c>
      <c r="K14" s="54">
        <v>2279.5867619999999</v>
      </c>
      <c r="L14" s="54">
        <v>9248.9628100000009</v>
      </c>
      <c r="M14" s="54">
        <v>118.381253</v>
      </c>
      <c r="N14" s="54">
        <v>344.086298</v>
      </c>
    </row>
    <row r="15" spans="1:14" ht="15" hidden="1" customHeight="1">
      <c r="A15" s="10"/>
      <c r="B15" s="10" t="s">
        <v>22</v>
      </c>
      <c r="C15" s="54">
        <v>43478.163010436001</v>
      </c>
      <c r="D15" s="54">
        <v>14786.819646</v>
      </c>
      <c r="E15" s="54">
        <v>2482.2814159999998</v>
      </c>
      <c r="F15" s="54">
        <v>3705.2122089999998</v>
      </c>
      <c r="G15" s="54">
        <v>4425.0352789999997</v>
      </c>
      <c r="H15" s="10"/>
      <c r="I15" s="10" t="s">
        <v>22</v>
      </c>
      <c r="J15" s="54">
        <v>5793.8330290000004</v>
      </c>
      <c r="K15" s="54">
        <v>2310.6164739999999</v>
      </c>
      <c r="L15" s="54">
        <v>9503.6693319999995</v>
      </c>
      <c r="M15" s="54">
        <v>119.181298</v>
      </c>
      <c r="N15" s="54">
        <v>351.51432799999998</v>
      </c>
    </row>
    <row r="16" spans="1:14" ht="15" hidden="1" customHeight="1">
      <c r="A16" s="10"/>
      <c r="B16" s="10" t="s">
        <v>23</v>
      </c>
      <c r="C16" s="54">
        <v>41170.812496201703</v>
      </c>
      <c r="D16" s="54">
        <v>13820.030439</v>
      </c>
      <c r="E16" s="54">
        <v>2332.5581379999999</v>
      </c>
      <c r="F16" s="54">
        <v>3591.0842109999999</v>
      </c>
      <c r="G16" s="54">
        <v>4356.1314339999999</v>
      </c>
      <c r="H16" s="10"/>
      <c r="I16" s="10" t="s">
        <v>23</v>
      </c>
      <c r="J16" s="54">
        <v>5509.5612170000004</v>
      </c>
      <c r="K16" s="54">
        <v>2407.9728719999998</v>
      </c>
      <c r="L16" s="54">
        <v>8690.5974430000006</v>
      </c>
      <c r="M16" s="54">
        <v>120.492293</v>
      </c>
      <c r="N16" s="54">
        <v>342.38445000000002</v>
      </c>
    </row>
    <row r="17" spans="1:14" ht="15" hidden="1" customHeight="1">
      <c r="A17" s="10"/>
      <c r="B17" s="10" t="s">
        <v>24</v>
      </c>
      <c r="C17" s="54">
        <v>41996.593505972298</v>
      </c>
      <c r="D17" s="54">
        <v>14100.510732999999</v>
      </c>
      <c r="E17" s="54">
        <v>2379.2593750000001</v>
      </c>
      <c r="F17" s="54">
        <v>3603.7789309999998</v>
      </c>
      <c r="G17" s="54">
        <v>4395.4813889999996</v>
      </c>
      <c r="H17" s="10"/>
      <c r="I17" s="10" t="s">
        <v>24</v>
      </c>
      <c r="J17" s="54">
        <v>5620.941476</v>
      </c>
      <c r="K17" s="54">
        <v>2341.6363769999998</v>
      </c>
      <c r="L17" s="54">
        <v>9080.3937320000005</v>
      </c>
      <c r="M17" s="54">
        <v>122.456221</v>
      </c>
      <c r="N17" s="54">
        <v>352.13527199999999</v>
      </c>
    </row>
    <row r="18" spans="1:14" ht="15" hidden="1" customHeight="1">
      <c r="A18" s="10"/>
      <c r="B18" s="10" t="s">
        <v>25</v>
      </c>
      <c r="C18" s="54">
        <v>42858.104239772802</v>
      </c>
      <c r="D18" s="54">
        <v>14561.95845</v>
      </c>
      <c r="E18" s="54">
        <v>2414.097851</v>
      </c>
      <c r="F18" s="54">
        <v>3659.8343580000001</v>
      </c>
      <c r="G18" s="54">
        <v>4431.9559689999996</v>
      </c>
      <c r="H18" s="10"/>
      <c r="I18" s="10" t="s">
        <v>25</v>
      </c>
      <c r="J18" s="54">
        <v>5709.5832529999998</v>
      </c>
      <c r="K18" s="54">
        <v>2376.0175359999998</v>
      </c>
      <c r="L18" s="54">
        <v>9219.7932130000008</v>
      </c>
      <c r="M18" s="54">
        <v>122.309095</v>
      </c>
      <c r="N18" s="54">
        <v>362.55451499999998</v>
      </c>
    </row>
    <row r="19" spans="1:14" ht="15" hidden="1" customHeight="1">
      <c r="A19" s="10"/>
      <c r="B19" s="10" t="s">
        <v>26</v>
      </c>
      <c r="C19" s="54">
        <v>44665.884244257802</v>
      </c>
      <c r="D19" s="54">
        <v>15308.801758</v>
      </c>
      <c r="E19" s="54">
        <v>2486.5263169999998</v>
      </c>
      <c r="F19" s="54">
        <v>3671.273686</v>
      </c>
      <c r="G19" s="54">
        <v>4488.027419</v>
      </c>
      <c r="H19" s="10"/>
      <c r="I19" s="10" t="s">
        <v>26</v>
      </c>
      <c r="J19" s="54">
        <v>6037.3611250000004</v>
      </c>
      <c r="K19" s="54">
        <v>2478.4743199999998</v>
      </c>
      <c r="L19" s="54">
        <v>9702.0519509999995</v>
      </c>
      <c r="M19" s="54">
        <v>126.988741</v>
      </c>
      <c r="N19" s="54">
        <v>366.37892599999998</v>
      </c>
    </row>
    <row r="20" spans="1:14" ht="12" hidden="1" customHeight="1">
      <c r="A20" s="10"/>
      <c r="B20" s="6"/>
      <c r="C20" s="54"/>
      <c r="D20" s="54"/>
      <c r="E20" s="54"/>
      <c r="F20" s="54"/>
      <c r="G20" s="54"/>
      <c r="H20" s="10"/>
      <c r="I20" s="6"/>
      <c r="J20" s="54"/>
      <c r="K20" s="54"/>
      <c r="L20" s="54"/>
      <c r="M20" s="54"/>
      <c r="N20" s="54"/>
    </row>
    <row r="21" spans="1:14" ht="15" hidden="1">
      <c r="A21" s="6">
        <v>2019</v>
      </c>
      <c r="B21" s="10" t="s">
        <v>15</v>
      </c>
      <c r="C21" s="54">
        <v>43874.963270395703</v>
      </c>
      <c r="D21" s="54">
        <v>15097.821179418401</v>
      </c>
      <c r="E21" s="54">
        <v>2493.70551842955</v>
      </c>
      <c r="F21" s="54">
        <v>3601.1053294970902</v>
      </c>
      <c r="G21" s="54">
        <v>4479.05136385883</v>
      </c>
      <c r="H21" s="6">
        <v>2019</v>
      </c>
      <c r="I21" s="10" t="s">
        <v>15</v>
      </c>
      <c r="J21" s="54">
        <v>5909.6174199833804</v>
      </c>
      <c r="K21" s="54">
        <v>2469.6427168292298</v>
      </c>
      <c r="L21" s="54">
        <v>9330.2660072990402</v>
      </c>
      <c r="M21" s="54">
        <v>128.014012831846</v>
      </c>
      <c r="N21" s="54">
        <v>365.73972224827799</v>
      </c>
    </row>
    <row r="22" spans="1:14" ht="15" hidden="1">
      <c r="A22" s="6"/>
      <c r="B22" s="10" t="s">
        <v>16</v>
      </c>
      <c r="C22" s="54">
        <v>42542.892088583802</v>
      </c>
      <c r="D22" s="54">
        <v>14396.9136529938</v>
      </c>
      <c r="E22" s="54">
        <v>2456.59225884123</v>
      </c>
      <c r="F22" s="54">
        <v>3633.2498445832198</v>
      </c>
      <c r="G22" s="54">
        <v>4521.84044950312</v>
      </c>
      <c r="H22" s="6"/>
      <c r="I22" s="10" t="s">
        <v>16</v>
      </c>
      <c r="J22" s="54">
        <v>5637.7396051874603</v>
      </c>
      <c r="K22" s="54">
        <v>2381.5149678630301</v>
      </c>
      <c r="L22" s="54">
        <v>9038.8675638033001</v>
      </c>
      <c r="M22" s="54">
        <v>124.418030406458</v>
      </c>
      <c r="N22" s="54">
        <v>351.75571540213002</v>
      </c>
    </row>
    <row r="23" spans="1:14" ht="15" hidden="1">
      <c r="A23" s="6"/>
      <c r="B23" s="10" t="s">
        <v>27</v>
      </c>
      <c r="C23" s="54">
        <v>43633.733065188797</v>
      </c>
      <c r="D23" s="54">
        <v>15008.615171335499</v>
      </c>
      <c r="E23" s="54">
        <v>2552.73809341069</v>
      </c>
      <c r="F23" s="54">
        <v>3716.3198906323701</v>
      </c>
      <c r="G23" s="54">
        <v>4493.2523628747704</v>
      </c>
      <c r="H23" s="6"/>
      <c r="I23" s="10" t="s">
        <v>27</v>
      </c>
      <c r="J23" s="54">
        <v>5806.95389512375</v>
      </c>
      <c r="K23" s="54">
        <v>2432.0402108162998</v>
      </c>
      <c r="L23" s="54">
        <v>9144.3171131953804</v>
      </c>
      <c r="M23" s="54">
        <v>127.074262203619</v>
      </c>
      <c r="N23" s="54">
        <v>352.42206559643398</v>
      </c>
    </row>
    <row r="24" spans="1:14" ht="15" hidden="1">
      <c r="A24" s="6"/>
      <c r="B24" s="10" t="s">
        <v>28</v>
      </c>
      <c r="C24" s="54">
        <v>41867.216260902896</v>
      </c>
      <c r="D24" s="54">
        <v>14206.0924846951</v>
      </c>
      <c r="E24" s="54">
        <v>2515.0698719564002</v>
      </c>
      <c r="F24" s="54">
        <v>3535.8022663103202</v>
      </c>
      <c r="G24" s="54">
        <v>4399.3664457989598</v>
      </c>
      <c r="H24" s="6"/>
      <c r="I24" s="10" t="s">
        <v>28</v>
      </c>
      <c r="J24" s="54">
        <v>5615.9166715350002</v>
      </c>
      <c r="K24" s="54">
        <v>2300.08865252853</v>
      </c>
      <c r="L24" s="54">
        <v>8810.2792888283602</v>
      </c>
      <c r="M24" s="54">
        <v>124.875230990612</v>
      </c>
      <c r="N24" s="54">
        <v>359.72534825962498</v>
      </c>
    </row>
    <row r="25" spans="1:14" ht="15" hidden="1">
      <c r="A25" s="6"/>
      <c r="B25" s="10" t="s">
        <v>29</v>
      </c>
      <c r="C25" s="54">
        <v>44066.097530057203</v>
      </c>
      <c r="D25" s="54">
        <v>15120.611237482201</v>
      </c>
      <c r="E25" s="54">
        <v>2597.6647911129999</v>
      </c>
      <c r="F25" s="54">
        <v>3633.9430343836798</v>
      </c>
      <c r="G25" s="54">
        <v>4430.1668809966905</v>
      </c>
      <c r="H25" s="6"/>
      <c r="I25" s="10" t="s">
        <v>29</v>
      </c>
      <c r="J25" s="54">
        <v>5910.3215966600801</v>
      </c>
      <c r="K25" s="54">
        <v>2356.3222110163301</v>
      </c>
      <c r="L25" s="54">
        <v>9539.5343087446709</v>
      </c>
      <c r="M25" s="54">
        <v>128.634223061878</v>
      </c>
      <c r="N25" s="54">
        <v>348.89924659863499</v>
      </c>
    </row>
    <row r="26" spans="1:14" ht="15" hidden="1">
      <c r="A26" s="6"/>
      <c r="B26" s="10" t="s">
        <v>20</v>
      </c>
      <c r="C26" s="54">
        <v>46000.434393682997</v>
      </c>
      <c r="D26" s="54">
        <v>16159.6243364785</v>
      </c>
      <c r="E26" s="54">
        <v>2661.19705820222</v>
      </c>
      <c r="F26" s="54">
        <v>3777.9192575322199</v>
      </c>
      <c r="G26" s="54">
        <v>4450.6000481296296</v>
      </c>
      <c r="H26" s="6"/>
      <c r="I26" s="10" t="s">
        <v>20</v>
      </c>
      <c r="J26" s="54">
        <v>6154.4495672072399</v>
      </c>
      <c r="K26" s="54">
        <v>2469.3373825501499</v>
      </c>
      <c r="L26" s="54">
        <v>9840.9366203295504</v>
      </c>
      <c r="M26" s="54">
        <v>129.92937684556301</v>
      </c>
      <c r="N26" s="54">
        <v>356.44074640789302</v>
      </c>
    </row>
    <row r="27" spans="1:14" ht="15" hidden="1">
      <c r="A27" s="6"/>
      <c r="B27" s="10" t="s">
        <v>21</v>
      </c>
      <c r="C27" s="54">
        <v>46512.073703725502</v>
      </c>
      <c r="D27" s="54">
        <v>16394.4123462729</v>
      </c>
      <c r="E27" s="54">
        <v>2688.4542098541101</v>
      </c>
      <c r="F27" s="54">
        <v>3808.4778027717198</v>
      </c>
      <c r="G27" s="54">
        <v>4508.0538669040197</v>
      </c>
      <c r="H27" s="6"/>
      <c r="I27" s="10" t="s">
        <v>21</v>
      </c>
      <c r="J27" s="54">
        <v>6162.4131470119801</v>
      </c>
      <c r="K27" s="54">
        <v>2457.2589866132498</v>
      </c>
      <c r="L27" s="54">
        <v>10007.3777607966</v>
      </c>
      <c r="M27" s="54">
        <v>127.48922635546801</v>
      </c>
      <c r="N27" s="54">
        <v>358.13635714543102</v>
      </c>
    </row>
    <row r="28" spans="1:14" hidden="1">
      <c r="A28" s="10"/>
      <c r="B28" s="10" t="s">
        <v>30</v>
      </c>
      <c r="C28" s="54">
        <v>46466.308633599299</v>
      </c>
      <c r="D28" s="54">
        <v>15961.6324671643</v>
      </c>
      <c r="E28" s="54">
        <v>2720.5804315106102</v>
      </c>
      <c r="F28" s="54">
        <v>3812.66336277245</v>
      </c>
      <c r="G28" s="54">
        <v>4559.6540717923599</v>
      </c>
      <c r="H28" s="10"/>
      <c r="I28" s="10" t="s">
        <v>30</v>
      </c>
      <c r="J28" s="54">
        <v>6153.0506767040897</v>
      </c>
      <c r="K28" s="54">
        <v>2499.9952846936399</v>
      </c>
      <c r="L28" s="54">
        <v>10262.062144695299</v>
      </c>
      <c r="M28" s="54">
        <v>129.229359479983</v>
      </c>
      <c r="N28" s="54">
        <v>367.44083478657302</v>
      </c>
    </row>
    <row r="29" spans="1:14" hidden="1">
      <c r="A29" s="10"/>
      <c r="B29" s="10" t="s">
        <v>31</v>
      </c>
      <c r="C29" s="54">
        <v>44126.110699675803</v>
      </c>
      <c r="D29" s="54">
        <v>14980.912996163999</v>
      </c>
      <c r="E29" s="54">
        <v>2533.1581377146999</v>
      </c>
      <c r="F29" s="54">
        <v>3734.7275796577001</v>
      </c>
      <c r="G29" s="54">
        <v>4539.0889539264299</v>
      </c>
      <c r="H29" s="10"/>
      <c r="I29" s="10" t="s">
        <v>31</v>
      </c>
      <c r="J29" s="54">
        <v>5862.1731346610304</v>
      </c>
      <c r="K29" s="54">
        <v>2554.8592167803199</v>
      </c>
      <c r="L29" s="54">
        <v>9429.2982261649195</v>
      </c>
      <c r="M29" s="54">
        <v>129.64970674947901</v>
      </c>
      <c r="N29" s="54">
        <v>362.24274785724799</v>
      </c>
    </row>
    <row r="30" spans="1:14" hidden="1">
      <c r="A30" s="10"/>
      <c r="B30" s="10" t="s">
        <v>32</v>
      </c>
      <c r="C30" s="54">
        <v>44843.565760138503</v>
      </c>
      <c r="D30" s="54">
        <v>15228.551592010799</v>
      </c>
      <c r="E30" s="54">
        <v>2574.35864342578</v>
      </c>
      <c r="F30" s="54">
        <v>3731.7130829929602</v>
      </c>
      <c r="G30" s="54">
        <v>4566.9051636089998</v>
      </c>
      <c r="H30" s="10"/>
      <c r="I30" s="10" t="s">
        <v>32</v>
      </c>
      <c r="J30" s="54">
        <v>5946.9560819532699</v>
      </c>
      <c r="K30" s="54">
        <v>2470.42637820149</v>
      </c>
      <c r="L30" s="54">
        <v>9815.9056237786099</v>
      </c>
      <c r="M30" s="54">
        <v>132.66872401462601</v>
      </c>
      <c r="N30" s="54">
        <v>376.08047015196098</v>
      </c>
    </row>
    <row r="31" spans="1:14" hidden="1">
      <c r="A31" s="16"/>
      <c r="B31" s="3" t="s">
        <v>25</v>
      </c>
      <c r="C31" s="54">
        <v>45879.306350478299</v>
      </c>
      <c r="D31" s="54">
        <v>15776.425784617</v>
      </c>
      <c r="E31" s="54">
        <v>2616.00976108754</v>
      </c>
      <c r="F31" s="54">
        <v>3802.5678980980501</v>
      </c>
      <c r="G31" s="54">
        <v>4609.58342242862</v>
      </c>
      <c r="H31" s="16"/>
      <c r="I31" s="3" t="s">
        <v>25</v>
      </c>
      <c r="J31" s="54">
        <v>6006.4815816605796</v>
      </c>
      <c r="K31" s="54">
        <v>2530.4586756568601</v>
      </c>
      <c r="L31" s="54">
        <v>10012.695429352299</v>
      </c>
      <c r="M31" s="54">
        <v>132.83085889429299</v>
      </c>
      <c r="N31" s="54">
        <v>392.25293868305499</v>
      </c>
    </row>
    <row r="32" spans="1:14" hidden="1">
      <c r="A32" s="16"/>
      <c r="B32" s="3" t="s">
        <v>26</v>
      </c>
      <c r="C32" s="54">
        <v>47787.498578794897</v>
      </c>
      <c r="D32" s="54">
        <v>16602.3955062243</v>
      </c>
      <c r="E32" s="54">
        <v>2700.3675806606502</v>
      </c>
      <c r="F32" s="54">
        <v>3821.7959073245001</v>
      </c>
      <c r="G32" s="54">
        <v>4622.6682412571199</v>
      </c>
      <c r="H32" s="16"/>
      <c r="I32" s="3" t="s">
        <v>26</v>
      </c>
      <c r="J32" s="54">
        <v>6296.9676536827201</v>
      </c>
      <c r="K32" s="54">
        <v>2651.68150517505</v>
      </c>
      <c r="L32" s="54">
        <v>10553.2198678148</v>
      </c>
      <c r="M32" s="54">
        <v>138.30987211284699</v>
      </c>
      <c r="N32" s="54">
        <v>400.09244454288302</v>
      </c>
    </row>
    <row r="33" spans="1:14" ht="6.75" hidden="1" customHeight="1">
      <c r="A33" s="6"/>
      <c r="B33" s="3"/>
      <c r="C33" s="54"/>
      <c r="D33" s="54"/>
      <c r="E33" s="54"/>
      <c r="F33" s="54"/>
      <c r="G33" s="54"/>
      <c r="H33" s="6"/>
      <c r="I33" s="3"/>
      <c r="J33" s="54"/>
      <c r="K33" s="54"/>
      <c r="L33" s="54"/>
      <c r="M33" s="54"/>
      <c r="N33" s="54"/>
    </row>
    <row r="34" spans="1:14" ht="12.95" hidden="1" customHeight="1">
      <c r="A34" s="6">
        <v>2020</v>
      </c>
      <c r="B34" s="36" t="s">
        <v>15</v>
      </c>
      <c r="C34" s="54">
        <v>46815.9918676382</v>
      </c>
      <c r="D34" s="54">
        <v>16320.7934837583</v>
      </c>
      <c r="E34" s="54">
        <v>2692.43735097221</v>
      </c>
      <c r="F34" s="54">
        <v>3723.4131386938302</v>
      </c>
      <c r="G34" s="54">
        <v>4678.36914955055</v>
      </c>
      <c r="H34" s="6">
        <v>2020</v>
      </c>
      <c r="I34" s="36" t="s">
        <v>15</v>
      </c>
      <c r="J34" s="54">
        <v>6154.7485177892704</v>
      </c>
      <c r="K34" s="54">
        <v>2600.4884667053002</v>
      </c>
      <c r="L34" s="54">
        <v>10105.302187511799</v>
      </c>
      <c r="M34" s="54">
        <v>139.79130201237601</v>
      </c>
      <c r="N34" s="54">
        <v>400.648270644533</v>
      </c>
    </row>
    <row r="35" spans="1:14" ht="12.95" hidden="1" customHeight="1">
      <c r="A35" s="10"/>
      <c r="B35" s="17" t="s">
        <v>16</v>
      </c>
      <c r="C35" s="54">
        <v>45202.247329707199</v>
      </c>
      <c r="D35" s="54">
        <v>15469.483720141799</v>
      </c>
      <c r="E35" s="54">
        <v>2641.1315507660001</v>
      </c>
      <c r="F35" s="54">
        <v>3746.5574236051398</v>
      </c>
      <c r="G35" s="54">
        <v>4700.87296373953</v>
      </c>
      <c r="H35" s="10"/>
      <c r="I35" s="17" t="s">
        <v>16</v>
      </c>
      <c r="J35" s="54">
        <v>5906.5782912105196</v>
      </c>
      <c r="K35" s="54">
        <v>2493.4461713525902</v>
      </c>
      <c r="L35" s="54">
        <v>9721.7540082486394</v>
      </c>
      <c r="M35" s="54">
        <v>136.16835705595</v>
      </c>
      <c r="N35" s="54">
        <v>386.25484358706802</v>
      </c>
    </row>
    <row r="36" spans="1:14" ht="12.95" hidden="1" customHeight="1">
      <c r="A36" s="10"/>
      <c r="B36" s="17" t="s">
        <v>17</v>
      </c>
      <c r="C36" s="54">
        <v>40732.216579512598</v>
      </c>
      <c r="D36" s="54">
        <v>14963.083106640201</v>
      </c>
      <c r="E36" s="54">
        <v>2619.1092838393702</v>
      </c>
      <c r="F36" s="54">
        <v>3182.6131322164101</v>
      </c>
      <c r="G36" s="54">
        <v>4253.0750026020296</v>
      </c>
      <c r="H36" s="10"/>
      <c r="I36" s="17" t="s">
        <v>17</v>
      </c>
      <c r="J36" s="54">
        <v>5046.9173129588498</v>
      </c>
      <c r="K36" s="54">
        <v>2140.1216322877199</v>
      </c>
      <c r="L36" s="54">
        <v>8037.1823891361901</v>
      </c>
      <c r="M36" s="54">
        <v>129.234524661081</v>
      </c>
      <c r="N36" s="54">
        <v>360.88019517074798</v>
      </c>
    </row>
    <row r="37" spans="1:14" ht="12.95" hidden="1" customHeight="1">
      <c r="A37" s="10"/>
      <c r="B37" s="17" t="s">
        <v>18</v>
      </c>
      <c r="C37" s="54">
        <v>28319.978254516602</v>
      </c>
      <c r="D37" s="54">
        <v>12883.214554817199</v>
      </c>
      <c r="E37" s="54">
        <v>2564.1079888787399</v>
      </c>
      <c r="F37" s="54">
        <v>1546.7499822571799</v>
      </c>
      <c r="G37" s="54">
        <v>3036.6955518578502</v>
      </c>
      <c r="H37" s="10"/>
      <c r="I37" s="17" t="s">
        <v>18</v>
      </c>
      <c r="J37" s="54">
        <v>2903.4289191836001</v>
      </c>
      <c r="K37" s="54">
        <v>1076.48118104072</v>
      </c>
      <c r="L37" s="54">
        <v>3806.0406527738501</v>
      </c>
      <c r="M37" s="54">
        <v>130.22423756219001</v>
      </c>
      <c r="N37" s="54">
        <v>373.03518614523102</v>
      </c>
    </row>
    <row r="38" spans="1:14" ht="12.95" hidden="1" customHeight="1">
      <c r="A38" s="10"/>
      <c r="B38" s="17" t="s">
        <v>19</v>
      </c>
      <c r="C38" s="54">
        <v>36952.8318040538</v>
      </c>
      <c r="D38" s="54">
        <v>14635.380376517</v>
      </c>
      <c r="E38" s="54">
        <v>2629.4496605396998</v>
      </c>
      <c r="F38" s="54">
        <v>2645.50821570476</v>
      </c>
      <c r="G38" s="54">
        <v>3551.2835900090199</v>
      </c>
      <c r="H38" s="10"/>
      <c r="I38" s="17" t="s">
        <v>19</v>
      </c>
      <c r="J38" s="54">
        <v>4405.1808599692204</v>
      </c>
      <c r="K38" s="54">
        <v>1702.090059288</v>
      </c>
      <c r="L38" s="54">
        <v>6865.1599856964804</v>
      </c>
      <c r="M38" s="54">
        <v>134.92584978615901</v>
      </c>
      <c r="N38" s="54">
        <v>383.85320654344298</v>
      </c>
    </row>
    <row r="39" spans="1:14" ht="12.95" hidden="1" customHeight="1">
      <c r="A39" s="10"/>
      <c r="B39" s="17" t="s">
        <v>33</v>
      </c>
      <c r="C39" s="54">
        <v>41773.662990122597</v>
      </c>
      <c r="D39" s="54">
        <v>15967.19999078</v>
      </c>
      <c r="E39" s="54">
        <v>2751.6777581810902</v>
      </c>
      <c r="F39" s="54">
        <v>3181.0080148421298</v>
      </c>
      <c r="G39" s="54">
        <v>4036.6942436535801</v>
      </c>
      <c r="H39" s="10"/>
      <c r="I39" s="17" t="s">
        <v>33</v>
      </c>
      <c r="J39" s="54">
        <v>5141.5083836265803</v>
      </c>
      <c r="K39" s="54">
        <v>2006.7641799005501</v>
      </c>
      <c r="L39" s="54">
        <v>8155.8100630074196</v>
      </c>
      <c r="M39" s="54">
        <v>141.470085456943</v>
      </c>
      <c r="N39" s="54">
        <v>391.53027067431202</v>
      </c>
    </row>
    <row r="40" spans="1:14" ht="12.95" hidden="1" customHeight="1">
      <c r="A40" s="10"/>
      <c r="B40" s="17" t="s">
        <v>34</v>
      </c>
      <c r="C40" s="54">
        <v>44745.887660960398</v>
      </c>
      <c r="D40" s="54">
        <v>16771.483830237201</v>
      </c>
      <c r="E40" s="54">
        <v>2847.98647971743</v>
      </c>
      <c r="F40" s="54">
        <v>3519.0755152663801</v>
      </c>
      <c r="G40" s="54">
        <v>4305.1914428933496</v>
      </c>
      <c r="H40" s="10"/>
      <c r="I40" s="17" t="s">
        <v>34</v>
      </c>
      <c r="J40" s="54">
        <v>5639.4215841259302</v>
      </c>
      <c r="K40" s="54">
        <v>2199.24679301886</v>
      </c>
      <c r="L40" s="54">
        <v>8926.5809626305709</v>
      </c>
      <c r="M40" s="54">
        <v>143.30919656788299</v>
      </c>
      <c r="N40" s="54">
        <v>393.59185650282899</v>
      </c>
    </row>
    <row r="41" spans="1:14" ht="12.95" hidden="1" customHeight="1">
      <c r="A41" s="10"/>
      <c r="B41" s="17" t="s">
        <v>30</v>
      </c>
      <c r="C41" s="54">
        <v>45775.002872574201</v>
      </c>
      <c r="D41" s="54">
        <v>16704.397894916201</v>
      </c>
      <c r="E41" s="54">
        <v>2875.65351610672</v>
      </c>
      <c r="F41" s="54">
        <v>3600.0142521174998</v>
      </c>
      <c r="G41" s="54">
        <v>4386.3872170642499</v>
      </c>
      <c r="H41" s="10"/>
      <c r="I41" s="17" t="s">
        <v>30</v>
      </c>
      <c r="J41" s="54">
        <v>5894.6225482825103</v>
      </c>
      <c r="K41" s="54">
        <v>2256.4272096373502</v>
      </c>
      <c r="L41" s="54">
        <v>9523.1936702772</v>
      </c>
      <c r="M41" s="54">
        <v>141.895483239143</v>
      </c>
      <c r="N41" s="54">
        <v>392.41108093332002</v>
      </c>
    </row>
    <row r="42" spans="1:14" ht="12.95" hidden="1" customHeight="1">
      <c r="A42" s="10"/>
      <c r="B42" s="17" t="s">
        <v>23</v>
      </c>
      <c r="C42" s="54">
        <v>44825.586798536497</v>
      </c>
      <c r="D42" s="54">
        <v>16119.743968594201</v>
      </c>
      <c r="E42" s="54">
        <v>2740.4978008497001</v>
      </c>
      <c r="F42" s="54">
        <v>3468.6328387192698</v>
      </c>
      <c r="G42" s="54">
        <v>4421.47831480076</v>
      </c>
      <c r="H42" s="10"/>
      <c r="I42" s="17" t="s">
        <v>23</v>
      </c>
      <c r="J42" s="54">
        <v>5924.09566102392</v>
      </c>
      <c r="K42" s="54">
        <v>2301.6641914360098</v>
      </c>
      <c r="L42" s="54">
        <v>9313.6834095311006</v>
      </c>
      <c r="M42" s="54">
        <v>140.240244000758</v>
      </c>
      <c r="N42" s="54">
        <v>395.55036958078699</v>
      </c>
    </row>
    <row r="43" spans="1:14" ht="12.95" hidden="1" customHeight="1">
      <c r="A43" s="10"/>
      <c r="B43" s="17" t="s">
        <v>24</v>
      </c>
      <c r="C43" s="54">
        <v>44188.2842716081</v>
      </c>
      <c r="D43" s="54">
        <v>15903.739399415001</v>
      </c>
      <c r="E43" s="54">
        <v>2731.2320985313499</v>
      </c>
      <c r="F43" s="54">
        <v>3373.8645960113299</v>
      </c>
      <c r="G43" s="54">
        <v>4478.9575328931696</v>
      </c>
      <c r="H43" s="10"/>
      <c r="I43" s="17" t="s">
        <v>24</v>
      </c>
      <c r="J43" s="54">
        <v>5706.8732214214597</v>
      </c>
      <c r="K43" s="54">
        <v>2356.90413203047</v>
      </c>
      <c r="L43" s="54">
        <v>9087.5654264942405</v>
      </c>
      <c r="M43" s="54">
        <v>142.00517997697</v>
      </c>
      <c r="N43" s="54">
        <v>407.14268483414298</v>
      </c>
    </row>
    <row r="44" spans="1:14" ht="12.95" hidden="1" customHeight="1">
      <c r="A44" s="10"/>
      <c r="B44" s="17" t="s">
        <v>25</v>
      </c>
      <c r="C44" s="54">
        <v>44827.022246647597</v>
      </c>
      <c r="D44" s="54">
        <v>16132.753246766601</v>
      </c>
      <c r="E44" s="54">
        <v>2780.8183760360598</v>
      </c>
      <c r="F44" s="54">
        <v>3245.6577413629002</v>
      </c>
      <c r="G44" s="54">
        <v>4550.6208534194602</v>
      </c>
      <c r="H44" s="10"/>
      <c r="I44" s="17" t="s">
        <v>25</v>
      </c>
      <c r="J44" s="54">
        <v>5741.72099939093</v>
      </c>
      <c r="K44" s="54">
        <v>2401.6853105390501</v>
      </c>
      <c r="L44" s="54">
        <v>9396.5426509950394</v>
      </c>
      <c r="M44" s="54">
        <v>142.394680734682</v>
      </c>
      <c r="N44" s="54">
        <v>434.82838740286502</v>
      </c>
    </row>
    <row r="45" spans="1:14" ht="12.95" hidden="1" customHeight="1">
      <c r="A45" s="6"/>
      <c r="B45" s="17" t="s">
        <v>26</v>
      </c>
      <c r="C45" s="54">
        <v>46849.460845615002</v>
      </c>
      <c r="D45" s="54">
        <v>16945.844010403602</v>
      </c>
      <c r="E45" s="54">
        <v>2874.5412896132598</v>
      </c>
      <c r="F45" s="54">
        <v>3421.22202398128</v>
      </c>
      <c r="G45" s="54">
        <v>4582.4751993933996</v>
      </c>
      <c r="H45" s="6"/>
      <c r="I45" s="17" t="s">
        <v>26</v>
      </c>
      <c r="J45" s="54">
        <v>6040.2904913592502</v>
      </c>
      <c r="K45" s="54">
        <v>2521.7695760660099</v>
      </c>
      <c r="L45" s="54">
        <v>9875.7663261957896</v>
      </c>
      <c r="M45" s="54">
        <v>148.375257325538</v>
      </c>
      <c r="N45" s="54">
        <v>439.17667127689401</v>
      </c>
    </row>
    <row r="46" spans="1:14" ht="12.95" hidden="1" customHeight="1">
      <c r="A46" s="6"/>
      <c r="B46" s="17"/>
      <c r="C46" s="54"/>
      <c r="D46" s="54"/>
      <c r="E46" s="54"/>
      <c r="F46" s="54"/>
      <c r="G46" s="54"/>
      <c r="H46" s="6"/>
      <c r="I46" s="17"/>
      <c r="J46" s="54"/>
      <c r="K46" s="54"/>
      <c r="L46" s="54"/>
      <c r="M46" s="54"/>
      <c r="N46" s="54"/>
    </row>
    <row r="47" spans="1:14" ht="12.95" customHeight="1">
      <c r="A47" s="6">
        <v>2021</v>
      </c>
      <c r="B47" s="36" t="s">
        <v>15</v>
      </c>
      <c r="C47" s="54">
        <v>45629.000321247724</v>
      </c>
      <c r="D47" s="54">
        <v>16556.089598164301</v>
      </c>
      <c r="E47" s="54">
        <v>2854.4195005859597</v>
      </c>
      <c r="F47" s="54">
        <v>3198.4118861380002</v>
      </c>
      <c r="G47" s="54">
        <v>4692.4042569991998</v>
      </c>
      <c r="H47" s="6">
        <v>2021</v>
      </c>
      <c r="I47" s="36" t="s">
        <v>15</v>
      </c>
      <c r="J47" s="54">
        <v>5872.9581295651196</v>
      </c>
      <c r="K47" s="54">
        <v>2468.81241496862</v>
      </c>
      <c r="L47" s="54">
        <v>9401.7295425383891</v>
      </c>
      <c r="M47" s="54">
        <v>147.63338103891101</v>
      </c>
      <c r="N47" s="54">
        <v>436.54161124923195</v>
      </c>
    </row>
    <row r="48" spans="1:14" ht="12.95" customHeight="1">
      <c r="A48" s="6"/>
      <c r="B48" s="17" t="s">
        <v>16</v>
      </c>
      <c r="C48" s="54">
        <v>44273.936101406209</v>
      </c>
      <c r="D48" s="54">
        <v>15763.4039108245</v>
      </c>
      <c r="E48" s="54">
        <v>2804.8817069134898</v>
      </c>
      <c r="F48" s="54">
        <v>3160.03094350435</v>
      </c>
      <c r="G48" s="54">
        <v>4729.0782015219693</v>
      </c>
      <c r="H48" s="6"/>
      <c r="I48" s="17" t="s">
        <v>16</v>
      </c>
      <c r="J48" s="54">
        <v>5756.1160301913305</v>
      </c>
      <c r="K48" s="54">
        <v>2413.6558938693097</v>
      </c>
      <c r="L48" s="54">
        <v>9080.1182437042298</v>
      </c>
      <c r="M48" s="54">
        <v>144.474626836363</v>
      </c>
      <c r="N48" s="54">
        <v>422.17654404066496</v>
      </c>
    </row>
    <row r="49" spans="1:14" ht="12.95" customHeight="1">
      <c r="A49" s="6"/>
      <c r="B49" s="17" t="s">
        <v>27</v>
      </c>
      <c r="C49" s="54">
        <v>44989.736538297686</v>
      </c>
      <c r="D49" s="54">
        <v>16057.1201058976</v>
      </c>
      <c r="E49" s="54">
        <v>2816.1012337411498</v>
      </c>
      <c r="F49" s="54">
        <v>3702.9703793337999</v>
      </c>
      <c r="G49" s="54">
        <v>4620.30940288696</v>
      </c>
      <c r="H49" s="6"/>
      <c r="I49" s="17" t="s">
        <v>27</v>
      </c>
      <c r="J49" s="54">
        <v>5802.1649584328607</v>
      </c>
      <c r="K49" s="54">
        <v>2307.9626780191202</v>
      </c>
      <c r="L49" s="54">
        <v>9134.5989531664509</v>
      </c>
      <c r="M49" s="54">
        <v>144.908050716872</v>
      </c>
      <c r="N49" s="54">
        <v>403.60077610287601</v>
      </c>
    </row>
    <row r="50" spans="1:14" ht="12.95" customHeight="1">
      <c r="A50" s="6"/>
      <c r="B50" s="17" t="s">
        <v>18</v>
      </c>
      <c r="C50" s="54">
        <v>44306.32813810763</v>
      </c>
      <c r="D50" s="54">
        <v>15719.9205836737</v>
      </c>
      <c r="E50" s="54">
        <v>2821.7334362086299</v>
      </c>
      <c r="F50" s="54">
        <v>3416.3604719733598</v>
      </c>
      <c r="G50" s="54">
        <v>4731.1968285562498</v>
      </c>
      <c r="H50" s="6"/>
      <c r="I50" s="17" t="s">
        <v>18</v>
      </c>
      <c r="J50" s="54">
        <v>5906.6039276846504</v>
      </c>
      <c r="K50" s="54">
        <v>2236.41583500052</v>
      </c>
      <c r="L50" s="54">
        <v>8887.9647814309592</v>
      </c>
      <c r="M50" s="54">
        <v>147.51639562977499</v>
      </c>
      <c r="N50" s="54">
        <v>438.61587794977896</v>
      </c>
    </row>
    <row r="51" spans="1:14" ht="12.95" customHeight="1">
      <c r="A51" s="6"/>
      <c r="B51" s="17" t="s">
        <v>35</v>
      </c>
      <c r="C51" s="54">
        <v>43349.959814633017</v>
      </c>
      <c r="D51" s="54">
        <v>15216.8831249962</v>
      </c>
      <c r="E51" s="54">
        <v>2799.1595687189597</v>
      </c>
      <c r="F51" s="54">
        <v>3350.0830788170801</v>
      </c>
      <c r="G51" s="54">
        <v>4816.35837147026</v>
      </c>
      <c r="H51" s="6"/>
      <c r="I51" s="17" t="s">
        <v>35</v>
      </c>
      <c r="J51" s="54">
        <v>5823.9114726970702</v>
      </c>
      <c r="K51" s="54">
        <v>2178.2690232905102</v>
      </c>
      <c r="L51" s="54">
        <v>8550.2221197365798</v>
      </c>
      <c r="M51" s="54">
        <v>146.631297255997</v>
      </c>
      <c r="N51" s="54">
        <v>468.44175765036397</v>
      </c>
    </row>
    <row r="52" spans="1:14" ht="12.95" customHeight="1">
      <c r="A52" s="6"/>
      <c r="B52" s="17" t="s">
        <v>36</v>
      </c>
      <c r="C52" s="54">
        <v>40578.697301393724</v>
      </c>
      <c r="D52" s="54">
        <v>14821.2441637463</v>
      </c>
      <c r="E52" s="54">
        <v>2737.5780582071397</v>
      </c>
      <c r="F52" s="54">
        <v>2492.4618106399103</v>
      </c>
      <c r="G52" s="54">
        <v>4257.6608003797101</v>
      </c>
      <c r="H52" s="6"/>
      <c r="I52" s="17" t="s">
        <v>36</v>
      </c>
      <c r="J52" s="54">
        <v>5480.3006958079395</v>
      </c>
      <c r="K52" s="54">
        <v>2080.2469172424398</v>
      </c>
      <c r="L52" s="54">
        <v>8105.6105695102797</v>
      </c>
      <c r="M52" s="54">
        <v>145.45824687794899</v>
      </c>
      <c r="N52" s="54">
        <v>458.13603898205605</v>
      </c>
    </row>
    <row r="53" spans="1:14" ht="12.95" customHeight="1">
      <c r="A53" s="10"/>
      <c r="B53" s="17" t="s">
        <v>34</v>
      </c>
      <c r="C53" s="54">
        <v>41136.792899391468</v>
      </c>
      <c r="D53" s="54">
        <v>14966.254191452899</v>
      </c>
      <c r="E53" s="54">
        <v>2770.4289949056301</v>
      </c>
      <c r="F53" s="54">
        <v>3023.3561763062098</v>
      </c>
      <c r="G53" s="54">
        <v>4291.72208678275</v>
      </c>
      <c r="H53" s="10"/>
      <c r="I53" s="17" t="s">
        <v>34</v>
      </c>
      <c r="J53" s="54">
        <v>5431.9257713787902</v>
      </c>
      <c r="K53" s="54">
        <v>2107.2901271665901</v>
      </c>
      <c r="L53" s="54">
        <v>7935.3927475505598</v>
      </c>
      <c r="M53" s="54">
        <v>146.33099635921599</v>
      </c>
      <c r="N53" s="54">
        <v>464.09180748882301</v>
      </c>
    </row>
    <row r="54" spans="1:14" ht="12.95" customHeight="1">
      <c r="A54" s="10"/>
      <c r="B54" s="17" t="s">
        <v>22</v>
      </c>
      <c r="C54" s="54">
        <v>42366.956418466165</v>
      </c>
      <c r="D54" s="54">
        <v>15359.1680251084</v>
      </c>
      <c r="E54" s="54">
        <v>2836.9192907833603</v>
      </c>
      <c r="F54" s="54">
        <v>3377.08884893403</v>
      </c>
      <c r="G54" s="54">
        <v>4347.5144739109201</v>
      </c>
      <c r="H54" s="10"/>
      <c r="I54" s="17" t="s">
        <v>22</v>
      </c>
      <c r="J54" s="54">
        <v>5453.6534744643004</v>
      </c>
      <c r="K54" s="54">
        <v>2250.5858558139198</v>
      </c>
      <c r="L54" s="54">
        <v>8117.9067807442307</v>
      </c>
      <c r="M54" s="54">
        <v>150.28193326091503</v>
      </c>
      <c r="N54" s="54">
        <v>473.837735446088</v>
      </c>
    </row>
    <row r="55" spans="1:14" ht="12.95" customHeight="1">
      <c r="A55" s="10"/>
      <c r="B55" s="17" t="s">
        <v>23</v>
      </c>
      <c r="C55" s="54">
        <v>44334.356860614695</v>
      </c>
      <c r="D55" s="54">
        <v>16168.103200499902</v>
      </c>
      <c r="E55" s="54">
        <v>2916.3530309253001</v>
      </c>
      <c r="F55" s="54">
        <v>3652.4703791713901</v>
      </c>
      <c r="G55" s="54">
        <v>4434.46476338914</v>
      </c>
      <c r="H55" s="10"/>
      <c r="I55" s="17" t="s">
        <v>23</v>
      </c>
      <c r="J55" s="54">
        <v>5692.5701897010495</v>
      </c>
      <c r="K55" s="54">
        <v>2405.8762798650801</v>
      </c>
      <c r="L55" s="54">
        <v>8402.0335180702696</v>
      </c>
      <c r="M55" s="54">
        <v>155.241237058525</v>
      </c>
      <c r="N55" s="54">
        <v>507.24426193402604</v>
      </c>
    </row>
    <row r="56" spans="1:14" ht="12.95" customHeight="1">
      <c r="A56" s="10"/>
      <c r="B56" s="17" t="s">
        <v>24</v>
      </c>
      <c r="C56" s="54">
        <v>46285.280981438882</v>
      </c>
      <c r="D56" s="54">
        <v>17202.861805331901</v>
      </c>
      <c r="E56" s="54">
        <v>2968.8473854819499</v>
      </c>
      <c r="F56" s="54">
        <v>3805.8741350965902</v>
      </c>
      <c r="G56" s="54">
        <v>4505.416199603369</v>
      </c>
      <c r="H56" s="10"/>
      <c r="I56" s="17" t="s">
        <v>24</v>
      </c>
      <c r="J56" s="54">
        <v>5925.64647923135</v>
      </c>
      <c r="K56" s="54">
        <v>2470.8349394214301</v>
      </c>
      <c r="L56" s="54">
        <v>8729.7128252750099</v>
      </c>
      <c r="M56" s="54">
        <v>158.19082056263701</v>
      </c>
      <c r="N56" s="54">
        <v>517.89639143464001</v>
      </c>
    </row>
    <row r="57" spans="1:14" ht="12.95" customHeight="1">
      <c r="A57" s="10"/>
      <c r="B57" s="18" t="s">
        <v>25</v>
      </c>
      <c r="C57" s="54">
        <v>47838.374683569527</v>
      </c>
      <c r="D57" s="54">
        <v>17736.150521297197</v>
      </c>
      <c r="E57" s="54">
        <v>3034.1620279625604</v>
      </c>
      <c r="F57" s="54">
        <v>3836.3211281773602</v>
      </c>
      <c r="G57" s="54">
        <v>4587.0258202468203</v>
      </c>
      <c r="H57" s="10"/>
      <c r="I57" s="18" t="s">
        <v>25</v>
      </c>
      <c r="J57" s="54">
        <v>6111.8480515039391</v>
      </c>
      <c r="K57" s="54">
        <v>2509.7611495133096</v>
      </c>
      <c r="L57" s="54">
        <v>9305.8738717431588</v>
      </c>
      <c r="M57" s="54">
        <v>158.912463699905</v>
      </c>
      <c r="N57" s="54">
        <v>558.31964942527895</v>
      </c>
    </row>
    <row r="58" spans="1:14" ht="12.95" customHeight="1">
      <c r="A58" s="10"/>
      <c r="B58" s="10" t="s">
        <v>26</v>
      </c>
      <c r="C58" s="54">
        <v>48474.223386226353</v>
      </c>
      <c r="D58" s="54">
        <v>17966.720478074101</v>
      </c>
      <c r="E58" s="54">
        <v>3058.4353241862605</v>
      </c>
      <c r="F58" s="54">
        <v>3801.79423802377</v>
      </c>
      <c r="G58" s="54">
        <v>4614.5479751682997</v>
      </c>
      <c r="H58" s="10"/>
      <c r="I58" s="10" t="s">
        <v>26</v>
      </c>
      <c r="J58" s="54">
        <v>6185.19022812199</v>
      </c>
      <c r="K58" s="54">
        <v>2559.95637250358</v>
      </c>
      <c r="L58" s="54">
        <v>9566.4383401519699</v>
      </c>
      <c r="M58" s="54">
        <v>160.978325728003</v>
      </c>
      <c r="N58" s="54">
        <v>560.162104268382</v>
      </c>
    </row>
    <row r="59" spans="1:14" ht="12.95" customHeight="1">
      <c r="A59" s="10"/>
      <c r="B59" s="10"/>
      <c r="C59" s="54"/>
      <c r="D59" s="54"/>
      <c r="E59" s="54"/>
      <c r="F59" s="54"/>
      <c r="G59" s="54"/>
      <c r="H59" s="10"/>
      <c r="I59" s="10"/>
      <c r="J59" s="54"/>
      <c r="K59" s="54"/>
      <c r="L59" s="54"/>
      <c r="M59" s="54"/>
      <c r="N59" s="54"/>
    </row>
    <row r="60" spans="1:14" ht="12.95" customHeight="1">
      <c r="A60" s="6">
        <v>2022</v>
      </c>
      <c r="B60" s="110" t="s">
        <v>145</v>
      </c>
      <c r="C60" s="54">
        <v>48969.696503168809</v>
      </c>
      <c r="D60" s="54">
        <v>18236.221285245203</v>
      </c>
      <c r="E60" s="54">
        <v>3095.1365480764898</v>
      </c>
      <c r="F60" s="54">
        <v>3820.8032092138801</v>
      </c>
      <c r="G60" s="54">
        <v>4702.2243866965</v>
      </c>
      <c r="H60" s="6">
        <v>2022</v>
      </c>
      <c r="I60" s="110" t="s">
        <v>145</v>
      </c>
      <c r="J60" s="54">
        <v>6290.3384620000688</v>
      </c>
      <c r="K60" s="54">
        <v>2593.2358053461198</v>
      </c>
      <c r="L60" s="54">
        <v>9518.6061484512102</v>
      </c>
      <c r="M60" s="54">
        <v>159.69049912217901</v>
      </c>
      <c r="N60" s="54">
        <v>553.44015901716193</v>
      </c>
    </row>
    <row r="61" spans="1:14" ht="12.95" customHeight="1">
      <c r="A61" s="6"/>
      <c r="B61" s="111" t="s">
        <v>146</v>
      </c>
      <c r="C61" s="54">
        <v>48783.165529623628</v>
      </c>
      <c r="D61" s="54">
        <v>18272.693727815691</v>
      </c>
      <c r="E61" s="54">
        <v>3045.6143633072661</v>
      </c>
      <c r="F61" s="54">
        <v>3732.9247354019612</v>
      </c>
      <c r="G61" s="54">
        <v>4584.6687770290864</v>
      </c>
      <c r="H61" s="6"/>
      <c r="I61" s="111" t="s">
        <v>146</v>
      </c>
      <c r="J61" s="54">
        <v>6321.7901543100688</v>
      </c>
      <c r="K61" s="54">
        <v>2551.7440324605818</v>
      </c>
      <c r="L61" s="54">
        <v>9585.236391490369</v>
      </c>
      <c r="M61" s="54">
        <v>157.13545113622411</v>
      </c>
      <c r="N61" s="54">
        <v>531.35789667237714</v>
      </c>
    </row>
    <row r="62" spans="1:14" ht="12.95" hidden="1" customHeight="1">
      <c r="A62" s="6"/>
      <c r="B62" s="17" t="s">
        <v>27</v>
      </c>
      <c r="C62" s="54"/>
      <c r="D62" s="54"/>
      <c r="E62" s="54"/>
      <c r="F62" s="54"/>
      <c r="G62" s="54"/>
      <c r="H62" s="6"/>
      <c r="I62" s="17" t="s">
        <v>27</v>
      </c>
      <c r="J62" s="54"/>
      <c r="K62" s="54"/>
      <c r="L62" s="54"/>
      <c r="M62" s="54"/>
      <c r="N62" s="54">
        <v>403.60077610287601</v>
      </c>
    </row>
    <row r="63" spans="1:14" ht="12.95" hidden="1" customHeight="1">
      <c r="A63" s="6"/>
      <c r="B63" s="17" t="s">
        <v>18</v>
      </c>
      <c r="C63" s="54"/>
      <c r="D63" s="54"/>
      <c r="E63" s="54"/>
      <c r="F63" s="54"/>
      <c r="G63" s="54"/>
      <c r="H63" s="6"/>
      <c r="I63" s="17" t="s">
        <v>18</v>
      </c>
      <c r="J63" s="54"/>
      <c r="K63" s="54"/>
      <c r="L63" s="54"/>
      <c r="M63" s="54"/>
      <c r="N63" s="54">
        <v>438.61587794977902</v>
      </c>
    </row>
    <row r="64" spans="1:14" ht="12.95" hidden="1" customHeight="1">
      <c r="A64" s="6"/>
      <c r="B64" s="17" t="s">
        <v>35</v>
      </c>
      <c r="C64" s="54"/>
      <c r="D64" s="54"/>
      <c r="E64" s="54"/>
      <c r="F64" s="54"/>
      <c r="G64" s="54"/>
      <c r="H64" s="6"/>
      <c r="I64" s="17" t="s">
        <v>35</v>
      </c>
      <c r="J64" s="54"/>
      <c r="K64" s="54"/>
      <c r="L64" s="54"/>
      <c r="M64" s="54"/>
      <c r="N64" s="54">
        <v>468.44175765036402</v>
      </c>
    </row>
    <row r="65" spans="1:14" ht="12.95" hidden="1" customHeight="1">
      <c r="A65" s="6"/>
      <c r="B65" s="17" t="s">
        <v>36</v>
      </c>
      <c r="C65" s="54"/>
      <c r="D65" s="54"/>
      <c r="E65" s="54"/>
      <c r="F65" s="54"/>
      <c r="G65" s="54"/>
      <c r="H65" s="6"/>
      <c r="I65" s="17" t="s">
        <v>36</v>
      </c>
      <c r="J65" s="54"/>
      <c r="K65" s="54"/>
      <c r="L65" s="54"/>
      <c r="M65" s="54"/>
      <c r="N65" s="54">
        <v>458.13603898205599</v>
      </c>
    </row>
    <row r="66" spans="1:14" ht="12.95" hidden="1" customHeight="1">
      <c r="A66" s="10"/>
      <c r="B66" s="17" t="s">
        <v>34</v>
      </c>
      <c r="C66" s="54"/>
      <c r="D66" s="54"/>
      <c r="E66" s="54"/>
      <c r="F66" s="54"/>
      <c r="G66" s="54"/>
      <c r="H66" s="10"/>
      <c r="I66" s="17" t="s">
        <v>34</v>
      </c>
      <c r="J66" s="54"/>
      <c r="K66" s="54"/>
      <c r="L66" s="54"/>
      <c r="M66" s="54"/>
      <c r="N66" s="54">
        <v>464.09180748882301</v>
      </c>
    </row>
    <row r="67" spans="1:14" ht="12.95" hidden="1" customHeight="1">
      <c r="A67" s="10"/>
      <c r="B67" s="17" t="s">
        <v>22</v>
      </c>
      <c r="C67" s="54"/>
      <c r="D67" s="54"/>
      <c r="E67" s="54"/>
      <c r="F67" s="54"/>
      <c r="G67" s="54"/>
      <c r="H67" s="10"/>
      <c r="I67" s="17" t="s">
        <v>22</v>
      </c>
      <c r="J67" s="54"/>
      <c r="K67" s="54"/>
      <c r="L67" s="54"/>
      <c r="M67" s="54"/>
      <c r="N67" s="54">
        <v>473.837735446088</v>
      </c>
    </row>
    <row r="68" spans="1:14" ht="12.95" hidden="1" customHeight="1">
      <c r="A68" s="10"/>
      <c r="B68" s="17" t="s">
        <v>23</v>
      </c>
      <c r="C68" s="54"/>
      <c r="D68" s="54"/>
      <c r="E68" s="54"/>
      <c r="F68" s="54"/>
      <c r="G68" s="54"/>
      <c r="H68" s="10"/>
      <c r="I68" s="17" t="s">
        <v>23</v>
      </c>
      <c r="J68" s="54"/>
      <c r="K68" s="54"/>
      <c r="L68" s="54"/>
      <c r="M68" s="54"/>
      <c r="N68" s="54">
        <v>507.24426193402599</v>
      </c>
    </row>
    <row r="69" spans="1:14" ht="12.95" hidden="1" customHeight="1">
      <c r="A69" s="10"/>
      <c r="B69" s="17" t="s">
        <v>24</v>
      </c>
      <c r="C69" s="54"/>
      <c r="D69" s="54"/>
      <c r="E69" s="54"/>
      <c r="F69" s="54"/>
      <c r="G69" s="54"/>
      <c r="H69" s="10"/>
      <c r="I69" s="17" t="s">
        <v>24</v>
      </c>
      <c r="J69" s="54"/>
      <c r="K69" s="54"/>
      <c r="L69" s="54"/>
      <c r="M69" s="54"/>
      <c r="N69" s="54">
        <v>517.89639143464001</v>
      </c>
    </row>
    <row r="70" spans="1:14" ht="12.95" hidden="1" customHeight="1">
      <c r="A70" s="10"/>
      <c r="B70" s="10" t="s">
        <v>37</v>
      </c>
      <c r="C70" s="54"/>
      <c r="D70" s="54"/>
      <c r="E70" s="54"/>
      <c r="F70" s="54"/>
      <c r="G70" s="54"/>
      <c r="H70" s="10"/>
      <c r="I70" s="10" t="s">
        <v>37</v>
      </c>
      <c r="J70" s="54"/>
      <c r="K70" s="54"/>
      <c r="L70" s="54"/>
      <c r="M70" s="54"/>
      <c r="N70" s="54">
        <v>558.31964942527895</v>
      </c>
    </row>
    <row r="71" spans="1:14" ht="6.75" hidden="1" customHeight="1">
      <c r="A71" s="10"/>
      <c r="B71" s="10" t="s">
        <v>38</v>
      </c>
      <c r="C71" s="54"/>
      <c r="D71" s="54"/>
      <c r="E71" s="54"/>
      <c r="F71" s="54"/>
      <c r="G71" s="54"/>
      <c r="H71" s="10"/>
      <c r="I71" s="10" t="s">
        <v>38</v>
      </c>
      <c r="J71" s="54"/>
      <c r="K71" s="54"/>
      <c r="L71" s="54"/>
      <c r="M71" s="54"/>
      <c r="N71" s="54">
        <v>560.162104268382</v>
      </c>
    </row>
    <row r="72" spans="1:14" ht="6.75" customHeight="1">
      <c r="A72" s="10"/>
      <c r="B72" s="10"/>
      <c r="C72" s="54"/>
      <c r="D72" s="54"/>
      <c r="E72" s="54"/>
      <c r="F72" s="54"/>
      <c r="G72" s="54"/>
      <c r="H72" s="10"/>
      <c r="I72" s="10"/>
      <c r="J72" s="54"/>
      <c r="K72" s="54"/>
      <c r="L72" s="54"/>
      <c r="M72" s="54"/>
      <c r="N72" s="54"/>
    </row>
    <row r="73" spans="1:14" s="27" customFormat="1" ht="15.75" customHeight="1">
      <c r="A73" s="118" t="s">
        <v>39</v>
      </c>
      <c r="B73" s="118"/>
      <c r="C73" s="118"/>
      <c r="D73" s="118"/>
      <c r="E73" s="118"/>
      <c r="F73" s="118"/>
      <c r="G73" s="118"/>
      <c r="H73" s="130" t="s">
        <v>39</v>
      </c>
      <c r="I73" s="130"/>
      <c r="J73" s="130"/>
      <c r="K73" s="130"/>
      <c r="L73" s="130"/>
      <c r="M73" s="130"/>
      <c r="N73" s="130"/>
    </row>
    <row r="74" spans="1:14" ht="12.95" customHeight="1">
      <c r="A74" s="24"/>
      <c r="B74" s="24"/>
      <c r="C74" s="24"/>
      <c r="D74" s="24"/>
      <c r="E74" s="24"/>
      <c r="F74" s="24"/>
      <c r="G74" s="24"/>
      <c r="H74" s="83"/>
      <c r="I74" s="83"/>
      <c r="J74" s="83"/>
      <c r="K74" s="83"/>
      <c r="L74" s="83"/>
      <c r="M74" s="83"/>
      <c r="N74" s="83"/>
    </row>
    <row r="75" spans="1:14" ht="12.95" hidden="1" customHeight="1">
      <c r="A75" s="24"/>
      <c r="B75" s="24"/>
      <c r="C75" s="24"/>
      <c r="D75" s="24"/>
      <c r="E75" s="24"/>
      <c r="F75" s="24"/>
      <c r="G75" s="24"/>
      <c r="H75" s="83"/>
      <c r="I75" s="83"/>
      <c r="J75" s="83"/>
      <c r="K75" s="83"/>
      <c r="L75" s="83"/>
      <c r="M75" s="83"/>
      <c r="N75" s="83"/>
    </row>
    <row r="76" spans="1:14" ht="12.95" hidden="1" customHeight="1">
      <c r="A76" s="6">
        <v>2018</v>
      </c>
      <c r="B76" s="10" t="s">
        <v>15</v>
      </c>
      <c r="C76" s="11">
        <v>9.9</v>
      </c>
      <c r="D76" s="11">
        <v>11.1</v>
      </c>
      <c r="E76" s="11">
        <v>11.5</v>
      </c>
      <c r="F76" s="11">
        <v>11.6</v>
      </c>
      <c r="G76" s="11">
        <v>5.5</v>
      </c>
      <c r="H76" s="6">
        <v>2018</v>
      </c>
      <c r="I76" s="10" t="s">
        <v>15</v>
      </c>
      <c r="J76" s="11">
        <v>7.77133860276549</v>
      </c>
      <c r="K76" s="11">
        <v>9.0897119322399806</v>
      </c>
      <c r="L76" s="11">
        <v>11.199269272495499</v>
      </c>
      <c r="M76" s="11">
        <v>8.1592520409369307</v>
      </c>
      <c r="N76" s="11">
        <v>5.8999999999999897</v>
      </c>
    </row>
    <row r="77" spans="1:14" ht="12.95" hidden="1" customHeight="1">
      <c r="A77" s="10"/>
      <c r="B77" s="10" t="s">
        <v>16</v>
      </c>
      <c r="C77" s="11">
        <v>9.1999999999999993</v>
      </c>
      <c r="D77" s="11">
        <v>10.3</v>
      </c>
      <c r="E77" s="11">
        <v>8.8000000000000007</v>
      </c>
      <c r="F77" s="11">
        <v>10.8</v>
      </c>
      <c r="G77" s="11">
        <v>4.7</v>
      </c>
      <c r="H77" s="10"/>
      <c r="I77" s="10" t="s">
        <v>16</v>
      </c>
      <c r="J77" s="11">
        <v>8.0501264935344903</v>
      </c>
      <c r="K77" s="11">
        <v>9.4589077293626609</v>
      </c>
      <c r="L77" s="11">
        <v>10.329119780968201</v>
      </c>
      <c r="M77" s="11">
        <v>6.8000000000000096</v>
      </c>
      <c r="N77" s="11">
        <v>5.2999999999999901</v>
      </c>
    </row>
    <row r="78" spans="1:14" ht="12.95" hidden="1" customHeight="1">
      <c r="A78" s="10"/>
      <c r="B78" s="10" t="s">
        <v>17</v>
      </c>
      <c r="C78" s="11">
        <v>8.6</v>
      </c>
      <c r="D78" s="11">
        <v>8.6</v>
      </c>
      <c r="E78" s="11">
        <v>8.9</v>
      </c>
      <c r="F78" s="11">
        <v>10.6</v>
      </c>
      <c r="G78" s="11">
        <v>4</v>
      </c>
      <c r="H78" s="10"/>
      <c r="I78" s="10" t="s">
        <v>17</v>
      </c>
      <c r="J78" s="11">
        <v>8.3156762554508692</v>
      </c>
      <c r="K78" s="11">
        <v>10.1501855846158</v>
      </c>
      <c r="L78" s="11">
        <v>9.7938130921710709</v>
      </c>
      <c r="M78" s="11">
        <v>7.3</v>
      </c>
      <c r="N78" s="11">
        <v>7.2000000000000099</v>
      </c>
    </row>
    <row r="79" spans="1:14" ht="12.95" hidden="1" customHeight="1">
      <c r="A79" s="10"/>
      <c r="B79" s="10" t="s">
        <v>18</v>
      </c>
      <c r="C79" s="11">
        <v>7.9</v>
      </c>
      <c r="D79" s="11">
        <v>8.8000000000000007</v>
      </c>
      <c r="E79" s="11">
        <v>10.1</v>
      </c>
      <c r="F79" s="11">
        <v>9.8000000000000007</v>
      </c>
      <c r="G79" s="11">
        <v>3.5</v>
      </c>
      <c r="H79" s="10"/>
      <c r="I79" s="10" t="s">
        <v>18</v>
      </c>
      <c r="J79" s="11">
        <v>7.5</v>
      </c>
      <c r="K79" s="11">
        <v>9.8000000000000096</v>
      </c>
      <c r="L79" s="11">
        <v>7.3</v>
      </c>
      <c r="M79" s="11">
        <v>5.4999999999999902</v>
      </c>
      <c r="N79" s="11">
        <v>6.6049440430716801</v>
      </c>
    </row>
    <row r="80" spans="1:14" ht="12.95" hidden="1" customHeight="1">
      <c r="A80" s="10"/>
      <c r="B80" s="10" t="s">
        <v>19</v>
      </c>
      <c r="C80" s="11">
        <v>9.3000000000000007</v>
      </c>
      <c r="D80" s="11">
        <v>10.3</v>
      </c>
      <c r="E80" s="11">
        <v>11.7</v>
      </c>
      <c r="F80" s="11">
        <v>11</v>
      </c>
      <c r="G80" s="11">
        <v>4</v>
      </c>
      <c r="H80" s="10"/>
      <c r="I80" s="10" t="s">
        <v>19</v>
      </c>
      <c r="J80" s="11">
        <v>9.3920123800622193</v>
      </c>
      <c r="K80" s="11">
        <v>8.4082484129542401</v>
      </c>
      <c r="L80" s="11">
        <v>9.3999999999999897</v>
      </c>
      <c r="M80" s="11">
        <v>4.2</v>
      </c>
      <c r="N80" s="11">
        <v>4.7190071480481199</v>
      </c>
    </row>
    <row r="81" spans="1:14" ht="12.95" hidden="1" customHeight="1">
      <c r="A81" s="10"/>
      <c r="B81" s="10" t="s">
        <v>20</v>
      </c>
      <c r="C81" s="11">
        <v>12.1</v>
      </c>
      <c r="D81" s="11">
        <v>14</v>
      </c>
      <c r="E81" s="11">
        <v>12.1</v>
      </c>
      <c r="F81" s="11">
        <v>14.9</v>
      </c>
      <c r="G81" s="11">
        <v>5.0999999999999996</v>
      </c>
      <c r="H81" s="10"/>
      <c r="I81" s="10" t="s">
        <v>20</v>
      </c>
      <c r="J81" s="11">
        <v>10</v>
      </c>
      <c r="K81" s="11">
        <v>12.324562592002</v>
      </c>
      <c r="L81" s="11">
        <v>13.233093303753799</v>
      </c>
      <c r="M81" s="11">
        <v>5.16841985653127</v>
      </c>
      <c r="N81" s="11">
        <v>5.0017667790791798</v>
      </c>
    </row>
    <row r="82" spans="1:14" ht="12.95" hidden="1" customHeight="1">
      <c r="A82" s="10"/>
      <c r="B82" s="10" t="s">
        <v>21</v>
      </c>
      <c r="C82" s="11">
        <v>13.3</v>
      </c>
      <c r="D82" s="11">
        <v>15.8</v>
      </c>
      <c r="E82" s="11">
        <v>9.1</v>
      </c>
      <c r="F82" s="11">
        <v>13.6</v>
      </c>
      <c r="G82" s="11">
        <v>7.2</v>
      </c>
      <c r="H82" s="10"/>
      <c r="I82" s="10" t="s">
        <v>21</v>
      </c>
      <c r="J82" s="11">
        <v>11.8</v>
      </c>
      <c r="K82" s="11">
        <v>13.712948895062601</v>
      </c>
      <c r="L82" s="11">
        <v>14.7</v>
      </c>
      <c r="M82" s="11">
        <v>5.5967901288596504</v>
      </c>
      <c r="N82" s="11">
        <v>9.2109212083674201</v>
      </c>
    </row>
    <row r="83" spans="1:14" ht="12.95" hidden="1" customHeight="1">
      <c r="A83" s="10"/>
      <c r="B83" s="10" t="s">
        <v>22</v>
      </c>
      <c r="C83" s="11">
        <v>14.8</v>
      </c>
      <c r="D83" s="11">
        <v>17.600000000000001</v>
      </c>
      <c r="E83" s="11">
        <v>12.3</v>
      </c>
      <c r="F83" s="11">
        <v>14.4</v>
      </c>
      <c r="G83" s="11">
        <v>8.9</v>
      </c>
      <c r="H83" s="10"/>
      <c r="I83" s="10" t="s">
        <v>22</v>
      </c>
      <c r="J83" s="11">
        <v>13.6505720753568</v>
      </c>
      <c r="K83" s="11">
        <v>11</v>
      </c>
      <c r="L83" s="11">
        <v>16.3</v>
      </c>
      <c r="M83" s="11">
        <v>5.5259834549109801</v>
      </c>
      <c r="N83" s="11">
        <v>10.8</v>
      </c>
    </row>
    <row r="84" spans="1:14" ht="12.95" hidden="1" customHeight="1">
      <c r="A84" s="10"/>
      <c r="B84" s="10" t="s">
        <v>23</v>
      </c>
      <c r="C84" s="11">
        <v>10.5</v>
      </c>
      <c r="D84" s="11">
        <v>11.9</v>
      </c>
      <c r="E84" s="11">
        <v>10.6</v>
      </c>
      <c r="F84" s="11">
        <v>10.8</v>
      </c>
      <c r="G84" s="11">
        <v>4.0999999999999996</v>
      </c>
      <c r="H84" s="10"/>
      <c r="I84" s="10" t="s">
        <v>23</v>
      </c>
      <c r="J84" s="11">
        <v>9.5</v>
      </c>
      <c r="K84" s="11">
        <v>10.8</v>
      </c>
      <c r="L84" s="11">
        <v>12.4</v>
      </c>
      <c r="M84" s="11">
        <v>6.5792727760079597</v>
      </c>
      <c r="N84" s="11">
        <v>8.4214268058673891</v>
      </c>
    </row>
    <row r="85" spans="1:14" ht="12.95" hidden="1" customHeight="1">
      <c r="A85" s="10"/>
      <c r="B85" s="10" t="s">
        <v>24</v>
      </c>
      <c r="C85" s="11">
        <v>11.2</v>
      </c>
      <c r="D85" s="11">
        <v>13.3</v>
      </c>
      <c r="E85" s="11">
        <v>11.5</v>
      </c>
      <c r="F85" s="11">
        <v>8.3000000000000007</v>
      </c>
      <c r="G85" s="11">
        <v>5.5</v>
      </c>
      <c r="H85" s="10"/>
      <c r="I85" s="10" t="s">
        <v>24</v>
      </c>
      <c r="J85" s="11">
        <v>9.8000000000000096</v>
      </c>
      <c r="K85" s="11">
        <v>11.45</v>
      </c>
      <c r="L85" s="11">
        <v>13.15</v>
      </c>
      <c r="M85" s="11">
        <v>7.7494455866384104</v>
      </c>
      <c r="N85" s="11">
        <v>9.7914180107717694</v>
      </c>
    </row>
    <row r="86" spans="1:14" ht="12.95" hidden="1" customHeight="1">
      <c r="A86" s="10"/>
      <c r="B86" s="10" t="s">
        <v>25</v>
      </c>
      <c r="C86" s="11">
        <v>12.6</v>
      </c>
      <c r="D86" s="11">
        <v>15.5</v>
      </c>
      <c r="E86" s="11">
        <v>10.8</v>
      </c>
      <c r="F86" s="11">
        <v>9.9</v>
      </c>
      <c r="G86" s="11">
        <v>7.3</v>
      </c>
      <c r="H86" s="10"/>
      <c r="I86" s="10" t="s">
        <v>25</v>
      </c>
      <c r="J86" s="11">
        <v>11.0902420186263</v>
      </c>
      <c r="K86" s="11">
        <v>9.0294232211398704</v>
      </c>
      <c r="L86" s="11">
        <v>14.4955117932512</v>
      </c>
      <c r="M86" s="11">
        <v>7.4047345430554401</v>
      </c>
      <c r="N86" s="11">
        <v>11.8</v>
      </c>
    </row>
    <row r="87" spans="1:14" ht="12.95" hidden="1" customHeight="1">
      <c r="A87" s="10"/>
      <c r="B87" s="10" t="s">
        <v>26</v>
      </c>
      <c r="C87" s="11">
        <v>12.4</v>
      </c>
      <c r="D87" s="11">
        <v>15.9</v>
      </c>
      <c r="E87" s="11">
        <v>8.1</v>
      </c>
      <c r="F87" s="11">
        <v>7.6</v>
      </c>
      <c r="G87" s="11">
        <v>7.6</v>
      </c>
      <c r="H87" s="10"/>
      <c r="I87" s="10" t="s">
        <v>26</v>
      </c>
      <c r="J87" s="11">
        <v>9.3395034994570896</v>
      </c>
      <c r="K87" s="11">
        <v>12.200644829169899</v>
      </c>
      <c r="L87" s="11">
        <v>14.795632975680199</v>
      </c>
      <c r="M87" s="11">
        <v>7.8498090963131899</v>
      </c>
      <c r="N87" s="11">
        <v>9.8605776606598408</v>
      </c>
    </row>
    <row r="88" spans="1:14" ht="12.95" hidden="1" customHeight="1">
      <c r="A88" s="10"/>
      <c r="B88" s="6"/>
      <c r="C88" s="15"/>
      <c r="D88" s="15"/>
      <c r="E88" s="15"/>
      <c r="F88" s="15"/>
      <c r="G88" s="15"/>
      <c r="H88" s="10"/>
      <c r="I88" s="6"/>
      <c r="J88" s="15"/>
      <c r="K88" s="15"/>
      <c r="L88" s="15"/>
      <c r="M88" s="15"/>
      <c r="N88" s="15"/>
    </row>
    <row r="89" spans="1:14" ht="12.95" hidden="1" customHeight="1">
      <c r="A89" s="6">
        <v>2019</v>
      </c>
      <c r="B89" s="10" t="s">
        <v>15</v>
      </c>
      <c r="C89" s="57">
        <v>10.642968759584599</v>
      </c>
      <c r="D89" s="57">
        <v>13.8600000000005</v>
      </c>
      <c r="E89" s="57">
        <v>7.8000000000001597</v>
      </c>
      <c r="F89" s="57">
        <v>6.9889969575966502</v>
      </c>
      <c r="G89" s="57">
        <v>4.7254346689492603</v>
      </c>
      <c r="H89" s="6">
        <v>2019</v>
      </c>
      <c r="I89" s="10" t="s">
        <v>15</v>
      </c>
      <c r="J89" s="57">
        <v>8.4000000000001194</v>
      </c>
      <c r="K89" s="57">
        <v>11.600000000000099</v>
      </c>
      <c r="L89" s="57">
        <v>12.1</v>
      </c>
      <c r="M89" s="57">
        <v>7.4795555780893697</v>
      </c>
      <c r="N89" s="57">
        <v>10.3000000000002</v>
      </c>
    </row>
    <row r="90" spans="1:14" ht="12.95" hidden="1" customHeight="1">
      <c r="A90" s="6"/>
      <c r="B90" s="10" t="s">
        <v>16</v>
      </c>
      <c r="C90" s="57">
        <v>8.4649224382008299</v>
      </c>
      <c r="D90" s="57">
        <v>9.4340000000002107</v>
      </c>
      <c r="E90" s="57">
        <v>8.8839691648831902</v>
      </c>
      <c r="F90" s="57">
        <v>5.62</v>
      </c>
      <c r="G90" s="57">
        <v>6.0431258874894498</v>
      </c>
      <c r="H90" s="6"/>
      <c r="I90" s="10" t="s">
        <v>16</v>
      </c>
      <c r="J90" s="57">
        <v>6.95757821700749</v>
      </c>
      <c r="K90" s="57">
        <v>8.7999999999998995</v>
      </c>
      <c r="L90" s="57">
        <v>10.200000000000101</v>
      </c>
      <c r="M90" s="57">
        <v>7.7976083964439704</v>
      </c>
      <c r="N90" s="57">
        <v>6.8731098536379998</v>
      </c>
    </row>
    <row r="91" spans="1:14" ht="12.95" hidden="1" customHeight="1">
      <c r="A91" s="6"/>
      <c r="B91" s="10" t="s">
        <v>27</v>
      </c>
      <c r="C91" s="57">
        <v>6.8801008047037397</v>
      </c>
      <c r="D91" s="57">
        <v>7.9000000000000199</v>
      </c>
      <c r="E91" s="57">
        <v>9.4000000000000501</v>
      </c>
      <c r="F91" s="57">
        <v>4.1999999999998696</v>
      </c>
      <c r="G91" s="57">
        <v>4.3701254229114603</v>
      </c>
      <c r="H91" s="6"/>
      <c r="I91" s="10" t="s">
        <v>27</v>
      </c>
      <c r="J91" s="57">
        <v>5.5999999999999597</v>
      </c>
      <c r="K91" s="57">
        <v>8.10000000000006</v>
      </c>
      <c r="L91" s="57">
        <v>7.4504000000000303</v>
      </c>
      <c r="M91" s="57">
        <v>9.7681301440160304</v>
      </c>
      <c r="N91" s="57">
        <v>5.1053665612939403</v>
      </c>
    </row>
    <row r="92" spans="1:14" ht="12.95" hidden="1" customHeight="1">
      <c r="A92" s="6"/>
      <c r="B92" s="10" t="s">
        <v>28</v>
      </c>
      <c r="C92" s="57">
        <v>6.9987992852026197</v>
      </c>
      <c r="D92" s="57">
        <v>8.1000000000001098</v>
      </c>
      <c r="E92" s="57">
        <v>8.8000000000001393</v>
      </c>
      <c r="F92" s="57">
        <v>3.3000000000001202</v>
      </c>
      <c r="G92" s="57">
        <v>5.5000000000000604</v>
      </c>
      <c r="H92" s="6"/>
      <c r="I92" s="10" t="s">
        <v>28</v>
      </c>
      <c r="J92" s="57">
        <v>5.7999999999999199</v>
      </c>
      <c r="K92" s="57">
        <v>7.2000000000003599</v>
      </c>
      <c r="L92" s="57">
        <v>7.7999999999999199</v>
      </c>
      <c r="M92" s="57">
        <v>8.1999999999995197</v>
      </c>
      <c r="N92" s="57">
        <v>5.5899999999999599</v>
      </c>
    </row>
    <row r="93" spans="1:14" ht="12.95" hidden="1" customHeight="1">
      <c r="A93" s="6"/>
      <c r="B93" s="10" t="s">
        <v>29</v>
      </c>
      <c r="C93" s="57">
        <v>7.8453604212606498</v>
      </c>
      <c r="D93" s="57">
        <v>8.9790664890053904</v>
      </c>
      <c r="E93" s="57">
        <v>9.5993901544970708</v>
      </c>
      <c r="F93" s="57">
        <v>3.5142815631162598</v>
      </c>
      <c r="G93" s="57">
        <v>3.9600815092383699</v>
      </c>
      <c r="H93" s="6"/>
      <c r="I93" s="10" t="s">
        <v>29</v>
      </c>
      <c r="J93" s="57">
        <v>7.7226476346060604</v>
      </c>
      <c r="K93" s="57">
        <v>8.3935209928835501</v>
      </c>
      <c r="L93" s="57">
        <v>9.2966348312066192</v>
      </c>
      <c r="M93" s="57">
        <v>9.9231793707318801</v>
      </c>
      <c r="N93" s="57">
        <v>3.2459406466352099</v>
      </c>
    </row>
    <row r="94" spans="1:14" ht="12.95" hidden="1" customHeight="1">
      <c r="A94" s="6"/>
      <c r="B94" s="10" t="s">
        <v>20</v>
      </c>
      <c r="C94" s="57">
        <v>7.7150637690635504</v>
      </c>
      <c r="D94" s="57">
        <v>8.8000000000001606</v>
      </c>
      <c r="E94" s="57">
        <v>9.2172137688188496</v>
      </c>
      <c r="F94" s="57">
        <v>4.4999999999997904</v>
      </c>
      <c r="G94" s="57">
        <v>3.69999999999993</v>
      </c>
      <c r="H94" s="6"/>
      <c r="I94" s="10" t="s">
        <v>20</v>
      </c>
      <c r="J94" s="57">
        <v>6.8999999999999497</v>
      </c>
      <c r="K94" s="57">
        <v>8.6463642713305209</v>
      </c>
      <c r="L94" s="57">
        <v>9.0999999999999694</v>
      </c>
      <c r="M94" s="57">
        <v>8.6174250037689397</v>
      </c>
      <c r="N94" s="57">
        <v>4.9370585163995404</v>
      </c>
    </row>
    <row r="95" spans="1:14" ht="12.95" hidden="1" customHeight="1">
      <c r="A95" s="6"/>
      <c r="B95" s="10" t="s">
        <v>21</v>
      </c>
      <c r="C95" s="57">
        <v>7.1036964591818101</v>
      </c>
      <c r="D95" s="57">
        <v>8.1000000000002004</v>
      </c>
      <c r="E95" s="57">
        <v>10.5</v>
      </c>
      <c r="F95" s="57">
        <v>3.1835410190644202</v>
      </c>
      <c r="G95" s="57">
        <v>3.2698252574122399</v>
      </c>
      <c r="H95" s="6"/>
      <c r="I95" s="10" t="s">
        <v>21</v>
      </c>
      <c r="J95" s="57">
        <v>6.6000000000000103</v>
      </c>
      <c r="K95" s="57">
        <v>7.7940540685410298</v>
      </c>
      <c r="L95" s="57">
        <v>8.1999999999995197</v>
      </c>
      <c r="M95" s="57">
        <v>7.6937635155181603</v>
      </c>
      <c r="N95" s="57">
        <v>4.0832953008243003</v>
      </c>
    </row>
    <row r="96" spans="1:14" ht="12.95" hidden="1" customHeight="1">
      <c r="A96" s="10"/>
      <c r="B96" s="10" t="s">
        <v>30</v>
      </c>
      <c r="C96" s="57">
        <v>6.8727504021872399</v>
      </c>
      <c r="D96" s="57">
        <v>7.9449999999998902</v>
      </c>
      <c r="E96" s="57">
        <v>9.6000000000000298</v>
      </c>
      <c r="F96" s="57">
        <v>2.9000000000000599</v>
      </c>
      <c r="G96" s="57">
        <v>3.04220834841309</v>
      </c>
      <c r="H96" s="10"/>
      <c r="I96" s="10" t="s">
        <v>30</v>
      </c>
      <c r="J96" s="57">
        <v>6.2000000000000703</v>
      </c>
      <c r="K96" s="57">
        <v>8.1960296213869892</v>
      </c>
      <c r="L96" s="57">
        <v>7.9800000000003903</v>
      </c>
      <c r="M96" s="57">
        <v>8.4309043374148906</v>
      </c>
      <c r="N96" s="57">
        <v>4.5308273401563701</v>
      </c>
    </row>
    <row r="97" spans="1:14" ht="12.95" hidden="1" customHeight="1">
      <c r="A97" s="10"/>
      <c r="B97" s="10" t="s">
        <v>31</v>
      </c>
      <c r="C97" s="57">
        <v>7.1781391337533602</v>
      </c>
      <c r="D97" s="57">
        <v>8.3999999999998494</v>
      </c>
      <c r="E97" s="57">
        <v>8.5999999999999908</v>
      </c>
      <c r="F97" s="57">
        <v>4.0000000000001998</v>
      </c>
      <c r="G97" s="57">
        <v>4.19999999999989</v>
      </c>
      <c r="H97" s="10"/>
      <c r="I97" s="10" t="s">
        <v>31</v>
      </c>
      <c r="J97" s="57">
        <v>6.4000000000000501</v>
      </c>
      <c r="K97" s="57">
        <v>6.0999999999999499</v>
      </c>
      <c r="L97" s="57">
        <v>8.4999999999999094</v>
      </c>
      <c r="M97" s="57">
        <v>7.60000000000014</v>
      </c>
      <c r="N97" s="57">
        <v>5.7999999999999403</v>
      </c>
    </row>
    <row r="98" spans="1:14" ht="12.95" hidden="1" customHeight="1">
      <c r="A98" s="10"/>
      <c r="B98" s="10" t="s">
        <v>32</v>
      </c>
      <c r="C98" s="57">
        <v>6.77905519589679</v>
      </c>
      <c r="D98" s="57">
        <v>8.0000000000002505</v>
      </c>
      <c r="E98" s="57">
        <v>8.2000000000000508</v>
      </c>
      <c r="F98" s="57">
        <v>3.5500000000000802</v>
      </c>
      <c r="G98" s="57">
        <v>3.8999999999999901</v>
      </c>
      <c r="H98" s="10"/>
      <c r="I98" s="10" t="s">
        <v>32</v>
      </c>
      <c r="J98" s="57">
        <v>5.7999999999998497</v>
      </c>
      <c r="K98" s="57">
        <v>5.5000000000000204</v>
      </c>
      <c r="L98" s="57">
        <v>8.0999999999999694</v>
      </c>
      <c r="M98" s="57">
        <v>8.3397179613915693</v>
      </c>
      <c r="N98" s="57">
        <v>6.8000000000000496</v>
      </c>
    </row>
    <row r="99" spans="1:14" ht="12.95" hidden="1" customHeight="1">
      <c r="A99" s="16"/>
      <c r="B99" s="3" t="s">
        <v>25</v>
      </c>
      <c r="C99" s="57">
        <v>7.0493134596040203</v>
      </c>
      <c r="D99" s="57">
        <v>8.3399999999999892</v>
      </c>
      <c r="E99" s="57">
        <v>8.3638660215098497</v>
      </c>
      <c r="F99" s="57">
        <v>3.8999999999998098</v>
      </c>
      <c r="G99" s="57">
        <v>4.0078794784412102</v>
      </c>
      <c r="H99" s="16"/>
      <c r="I99" s="3" t="s">
        <v>25</v>
      </c>
      <c r="J99" s="57">
        <v>5.1999999999999797</v>
      </c>
      <c r="K99" s="57">
        <v>6.4999999999998801</v>
      </c>
      <c r="L99" s="57">
        <v>8.5999999999996994</v>
      </c>
      <c r="M99" s="57">
        <v>8.6026011375685894</v>
      </c>
      <c r="N99" s="57">
        <v>8.1914366540541703</v>
      </c>
    </row>
    <row r="100" spans="1:14" ht="12.95" hidden="1" customHeight="1">
      <c r="A100" s="16"/>
      <c r="B100" s="3" t="s">
        <v>26</v>
      </c>
      <c r="C100" s="57">
        <v>6.9888112311095698</v>
      </c>
      <c r="D100" s="57">
        <v>8.4500000000004007</v>
      </c>
      <c r="E100" s="57">
        <v>8.6000000000000298</v>
      </c>
      <c r="F100" s="57">
        <v>4.10000000000006</v>
      </c>
      <c r="G100" s="57">
        <v>3.00000000000029</v>
      </c>
      <c r="H100" s="16"/>
      <c r="I100" s="3" t="s">
        <v>26</v>
      </c>
      <c r="J100" s="57">
        <v>4.2999999999998799</v>
      </c>
      <c r="K100" s="57">
        <v>6.9884599264432099</v>
      </c>
      <c r="L100" s="57">
        <v>8.7730711078670005</v>
      </c>
      <c r="M100" s="57">
        <v>8.9150665235865105</v>
      </c>
      <c r="N100" s="57">
        <v>9.2018170810669293</v>
      </c>
    </row>
    <row r="101" spans="1:14" ht="12.95" hidden="1" customHeight="1">
      <c r="A101" s="6"/>
      <c r="B101" s="3"/>
      <c r="C101" s="57"/>
      <c r="D101" s="57"/>
      <c r="E101" s="57"/>
      <c r="F101" s="57"/>
      <c r="G101" s="57"/>
      <c r="H101" s="6"/>
      <c r="I101" s="3"/>
      <c r="J101" s="57"/>
      <c r="K101" s="57"/>
      <c r="L101" s="57"/>
      <c r="M101" s="57"/>
      <c r="N101" s="57"/>
    </row>
    <row r="102" spans="1:14" ht="12.95" hidden="1" customHeight="1">
      <c r="A102" s="6">
        <v>2020</v>
      </c>
      <c r="B102" s="36" t="s">
        <v>15</v>
      </c>
      <c r="C102" s="57">
        <v>6.7032046935682201</v>
      </c>
      <c r="D102" s="57">
        <v>8.1003231513105707</v>
      </c>
      <c r="E102" s="57">
        <v>7.9693384432904004</v>
      </c>
      <c r="F102" s="57">
        <v>3.3963963285078602</v>
      </c>
      <c r="G102" s="57">
        <v>4.4500000000000401</v>
      </c>
      <c r="H102" s="6">
        <v>2020</v>
      </c>
      <c r="I102" s="36" t="s">
        <v>15</v>
      </c>
      <c r="J102" s="57">
        <v>4.1480028297090401</v>
      </c>
      <c r="K102" s="57">
        <v>5.2981651550011399</v>
      </c>
      <c r="L102" s="57">
        <v>8.3066890012187393</v>
      </c>
      <c r="M102" s="57">
        <v>9.2000000000001201</v>
      </c>
      <c r="N102" s="57">
        <v>9.5446423433760206</v>
      </c>
    </row>
    <row r="103" spans="1:14" ht="12.95" hidden="1" customHeight="1">
      <c r="A103" s="10"/>
      <c r="B103" s="17" t="s">
        <v>16</v>
      </c>
      <c r="C103" s="57">
        <v>6.2509977826284802</v>
      </c>
      <c r="D103" s="57">
        <v>7.4499999999997302</v>
      </c>
      <c r="E103" s="57">
        <v>7.5120033151865799</v>
      </c>
      <c r="F103" s="57">
        <v>3.11862888237233</v>
      </c>
      <c r="G103" s="57">
        <v>3.95928419491411</v>
      </c>
      <c r="H103" s="10"/>
      <c r="I103" s="17" t="s">
        <v>16</v>
      </c>
      <c r="J103" s="57">
        <v>4.76855450676885</v>
      </c>
      <c r="K103" s="57">
        <v>4.6999999999998803</v>
      </c>
      <c r="L103" s="57">
        <v>7.5549999999999997</v>
      </c>
      <c r="M103" s="57">
        <v>9.4442313634970407</v>
      </c>
      <c r="N103" s="57">
        <v>9.8076951345334304</v>
      </c>
    </row>
    <row r="104" spans="1:14" ht="12.95" hidden="1" customHeight="1">
      <c r="A104" s="10"/>
      <c r="B104" s="17" t="s">
        <v>17</v>
      </c>
      <c r="C104" s="57">
        <v>-6.6497094835807999</v>
      </c>
      <c r="D104" s="57">
        <v>-0.30337285735901898</v>
      </c>
      <c r="E104" s="57">
        <v>2.6000000000000898</v>
      </c>
      <c r="F104" s="57">
        <v>-14.3611630355412</v>
      </c>
      <c r="G104" s="57">
        <v>-5.3452898007063201</v>
      </c>
      <c r="H104" s="10"/>
      <c r="I104" s="17" t="s">
        <v>17</v>
      </c>
      <c r="J104" s="57">
        <v>-13.088386715161</v>
      </c>
      <c r="K104" s="57">
        <v>-12.0030325662502</v>
      </c>
      <c r="L104" s="57">
        <v>-12.107352690793901</v>
      </c>
      <c r="M104" s="57">
        <v>1.7000000000003701</v>
      </c>
      <c r="N104" s="57">
        <v>2.3999999999998902</v>
      </c>
    </row>
    <row r="105" spans="1:14" ht="12.95" hidden="1" customHeight="1">
      <c r="A105" s="10"/>
      <c r="B105" s="17" t="s">
        <v>18</v>
      </c>
      <c r="C105" s="57">
        <v>-32.357627796327101</v>
      </c>
      <c r="D105" s="57">
        <v>-9.3120464427716492</v>
      </c>
      <c r="E105" s="57">
        <v>1.9497715538294</v>
      </c>
      <c r="F105" s="57">
        <v>-56.254624389071303</v>
      </c>
      <c r="G105" s="57">
        <v>-30.974253014143699</v>
      </c>
      <c r="H105" s="10"/>
      <c r="I105" s="17" t="s">
        <v>18</v>
      </c>
      <c r="J105" s="57">
        <v>-48.299999999999898</v>
      </c>
      <c r="K105" s="57">
        <v>-53.198274342281401</v>
      </c>
      <c r="L105" s="57">
        <v>-56.8</v>
      </c>
      <c r="M105" s="57">
        <v>4.2834808225340897</v>
      </c>
      <c r="N105" s="57">
        <v>3.69999999999997</v>
      </c>
    </row>
    <row r="106" spans="1:14" ht="12.95" hidden="1" customHeight="1">
      <c r="A106" s="10"/>
      <c r="B106" s="17" t="s">
        <v>19</v>
      </c>
      <c r="C106" s="57">
        <v>-16.1422638370722</v>
      </c>
      <c r="D106" s="57">
        <v>-3.20906908685259</v>
      </c>
      <c r="E106" s="57">
        <v>1.2235939577516499</v>
      </c>
      <c r="F106" s="57">
        <v>-27.2000636588559</v>
      </c>
      <c r="G106" s="57">
        <v>-19.838604607823299</v>
      </c>
      <c r="H106" s="10"/>
      <c r="I106" s="17" t="s">
        <v>19</v>
      </c>
      <c r="J106" s="57">
        <v>-25.466308593789801</v>
      </c>
      <c r="K106" s="57">
        <v>-27.764969861492201</v>
      </c>
      <c r="L106" s="11">
        <v>-28.034642326267999</v>
      </c>
      <c r="M106" s="57">
        <v>4.8910986318582399</v>
      </c>
      <c r="N106" s="57">
        <v>10.018353517689899</v>
      </c>
    </row>
    <row r="107" spans="1:14" ht="12.95" hidden="1" customHeight="1">
      <c r="A107" s="10"/>
      <c r="B107" s="17" t="s">
        <v>33</v>
      </c>
      <c r="C107" s="57">
        <v>-9.1885467154215306</v>
      </c>
      <c r="D107" s="57">
        <v>-1.1907723947772999</v>
      </c>
      <c r="E107" s="57">
        <v>3.3999999999998001</v>
      </c>
      <c r="F107" s="57">
        <v>-15.8</v>
      </c>
      <c r="G107" s="57">
        <v>-9.2999999999998604</v>
      </c>
      <c r="H107" s="10"/>
      <c r="I107" s="17" t="s">
        <v>33</v>
      </c>
      <c r="J107" s="57">
        <v>-16.458680382692801</v>
      </c>
      <c r="K107" s="57">
        <v>-18.732685372133702</v>
      </c>
      <c r="L107" s="11">
        <v>-17.123639977936399</v>
      </c>
      <c r="M107" s="57">
        <v>8.8822935132657008</v>
      </c>
      <c r="N107" s="57">
        <v>9.8444200389661098</v>
      </c>
    </row>
    <row r="108" spans="1:14" ht="12.95" hidden="1" customHeight="1">
      <c r="A108" s="10"/>
      <c r="B108" s="17" t="s">
        <v>34</v>
      </c>
      <c r="C108" s="57">
        <v>-3.7972635965780199</v>
      </c>
      <c r="D108" s="57">
        <v>2.3000000000001499</v>
      </c>
      <c r="E108" s="57">
        <v>5.9339775726355803</v>
      </c>
      <c r="F108" s="57">
        <v>-7.5988965274976801</v>
      </c>
      <c r="G108" s="57">
        <v>-4.4999999999997602</v>
      </c>
      <c r="H108" s="10"/>
      <c r="I108" s="17" t="s">
        <v>34</v>
      </c>
      <c r="J108" s="11">
        <v>-8.4867981164105704</v>
      </c>
      <c r="K108" s="11">
        <v>-10.499999999999901</v>
      </c>
      <c r="L108" s="11">
        <v>-10.8</v>
      </c>
      <c r="M108" s="11">
        <v>12.408868313551</v>
      </c>
      <c r="N108" s="11">
        <v>9.9000000000000892</v>
      </c>
    </row>
    <row r="109" spans="1:14" ht="12.95" hidden="1" customHeight="1">
      <c r="A109" s="10"/>
      <c r="B109" s="17" t="s">
        <v>30</v>
      </c>
      <c r="C109" s="57">
        <v>-1.4877570036308401</v>
      </c>
      <c r="D109" s="57">
        <v>4.6534427432775898</v>
      </c>
      <c r="E109" s="57">
        <v>5.7000000000001902</v>
      </c>
      <c r="F109" s="57">
        <v>-5.5774426017071201</v>
      </c>
      <c r="G109" s="57">
        <v>-3.8</v>
      </c>
      <c r="H109" s="10"/>
      <c r="I109" s="17" t="s">
        <v>30</v>
      </c>
      <c r="J109" s="11">
        <v>-4.2000000000001396</v>
      </c>
      <c r="K109" s="11">
        <v>-9.7427413782557597</v>
      </c>
      <c r="L109" s="11">
        <v>-7.2000000000003599</v>
      </c>
      <c r="M109" s="11">
        <v>9.8012741145884199</v>
      </c>
      <c r="N109" s="11">
        <v>6.7957188702912896</v>
      </c>
    </row>
    <row r="110" spans="1:14" ht="12.95" hidden="1" customHeight="1">
      <c r="A110" s="10"/>
      <c r="B110" s="17" t="s">
        <v>23</v>
      </c>
      <c r="C110" s="57">
        <v>1.5851750534312099</v>
      </c>
      <c r="D110" s="57">
        <v>7.6018796232366403</v>
      </c>
      <c r="E110" s="57">
        <v>8.1850264319483994</v>
      </c>
      <c r="F110" s="57">
        <v>-7.1248768554845503</v>
      </c>
      <c r="G110" s="57">
        <v>-2.59106266300275</v>
      </c>
      <c r="H110" s="10"/>
      <c r="I110" s="17" t="s">
        <v>23</v>
      </c>
      <c r="J110" s="11">
        <v>1.05630667911807</v>
      </c>
      <c r="K110" s="11">
        <v>-9.9103317975927894</v>
      </c>
      <c r="L110" s="11">
        <v>-1.2261232369658699</v>
      </c>
      <c r="M110" s="11">
        <v>8.1685778678566496</v>
      </c>
      <c r="N110" s="11">
        <v>9.1948346573013797</v>
      </c>
    </row>
    <row r="111" spans="1:14" ht="12.95" hidden="1" customHeight="1">
      <c r="A111" s="10"/>
      <c r="B111" s="17" t="s">
        <v>24</v>
      </c>
      <c r="C111" s="57">
        <v>-1.4612608908832201</v>
      </c>
      <c r="D111" s="57">
        <v>4.4336968182740097</v>
      </c>
      <c r="E111" s="57">
        <v>6.0936907725029901</v>
      </c>
      <c r="F111" s="57">
        <v>-9.5893890827915307</v>
      </c>
      <c r="G111" s="57">
        <v>-1.92575995263999</v>
      </c>
      <c r="H111" s="10"/>
      <c r="I111" s="17" t="s">
        <v>24</v>
      </c>
      <c r="J111" s="11">
        <v>-4.0370713558886004</v>
      </c>
      <c r="K111" s="11">
        <v>-4.5952491105469102</v>
      </c>
      <c r="L111" s="11">
        <v>-7.41999999999996</v>
      </c>
      <c r="M111" s="11">
        <v>7.0374204860180098</v>
      </c>
      <c r="N111" s="11">
        <v>8.2594596495879795</v>
      </c>
    </row>
    <row r="112" spans="1:14" ht="12.95" hidden="1" customHeight="1">
      <c r="A112" s="10"/>
      <c r="B112" s="17" t="s">
        <v>25</v>
      </c>
      <c r="C112" s="57">
        <v>-2.2935920081096199</v>
      </c>
      <c r="D112" s="57">
        <v>2.25860703187311</v>
      </c>
      <c r="E112" s="57">
        <v>6.3000000000001704</v>
      </c>
      <c r="F112" s="57">
        <v>-14.645633468207199</v>
      </c>
      <c r="G112" s="57">
        <v>-1.27913009931154</v>
      </c>
      <c r="H112" s="10"/>
      <c r="I112" s="17" t="s">
        <v>25</v>
      </c>
      <c r="J112" s="15">
        <v>-4.4079146613557496</v>
      </c>
      <c r="K112" s="15">
        <v>-5.0889337319204797</v>
      </c>
      <c r="L112" s="15">
        <v>-6.1537153776894202</v>
      </c>
      <c r="M112" s="15">
        <v>7.1999999999999602</v>
      </c>
      <c r="N112" s="15">
        <v>10.854080242904599</v>
      </c>
    </row>
    <row r="113" spans="1:14" ht="12.95" hidden="1" customHeight="1">
      <c r="A113" s="6"/>
      <c r="B113" s="17" t="s">
        <v>26</v>
      </c>
      <c r="C113" s="57">
        <v>-1.96293541423433</v>
      </c>
      <c r="D113" s="57">
        <v>2.0686683680709601</v>
      </c>
      <c r="E113" s="57">
        <v>6.4499999999999096</v>
      </c>
      <c r="F113" s="57">
        <v>-10.481299709791299</v>
      </c>
      <c r="G113" s="57">
        <v>-0.86947710209872597</v>
      </c>
      <c r="H113" s="6"/>
      <c r="I113" s="17" t="s">
        <v>26</v>
      </c>
      <c r="J113" s="15">
        <v>-4.0762026492760501</v>
      </c>
      <c r="K113" s="15">
        <v>-4.8992282389684396</v>
      </c>
      <c r="L113" s="15">
        <v>-6.4194013780107699</v>
      </c>
      <c r="M113" s="15">
        <v>7.27741632533552</v>
      </c>
      <c r="N113" s="57">
        <v>9.7687990031068495</v>
      </c>
    </row>
    <row r="114" spans="1:14" ht="12.95" hidden="1" customHeight="1">
      <c r="A114" s="6"/>
      <c r="B114" s="17"/>
      <c r="C114" s="15"/>
      <c r="D114" s="15"/>
      <c r="E114" s="15"/>
      <c r="F114" s="15"/>
      <c r="G114" s="15"/>
      <c r="H114" s="6"/>
      <c r="I114" s="17"/>
      <c r="J114" s="15"/>
      <c r="K114" s="15"/>
      <c r="L114" s="15"/>
      <c r="M114" s="15"/>
      <c r="N114" s="54"/>
    </row>
    <row r="115" spans="1:14" ht="12.95" customHeight="1">
      <c r="A115" s="6">
        <v>2021</v>
      </c>
      <c r="B115" s="36" t="s">
        <v>15</v>
      </c>
      <c r="C115" s="57">
        <f>(C47/C34-1)*100</f>
        <v>-2.5354403464235675</v>
      </c>
      <c r="D115" s="57">
        <f t="shared" ref="D115:G116" si="0">(D47/D34-1)*100</f>
        <v>1.4416953112001307</v>
      </c>
      <c r="E115" s="57">
        <f t="shared" si="0"/>
        <v>6.0161901095028059</v>
      </c>
      <c r="F115" s="57">
        <f t="shared" si="0"/>
        <v>-14.100000000000001</v>
      </c>
      <c r="G115" s="57">
        <f t="shared" si="0"/>
        <v>0.29999999999996696</v>
      </c>
      <c r="H115" s="6">
        <v>2021</v>
      </c>
      <c r="I115" s="36" t="s">
        <v>15</v>
      </c>
      <c r="J115" s="57">
        <f>(J47/J34-1)*100</f>
        <v>-4.5784224555996511</v>
      </c>
      <c r="K115" s="57">
        <f t="shared" ref="K115:N115" si="1">(K47/K34-1)*100</f>
        <v>-5.0635122371262664</v>
      </c>
      <c r="L115" s="57">
        <f t="shared" si="1"/>
        <v>-6.9624107415895971</v>
      </c>
      <c r="M115" s="57">
        <f t="shared" si="1"/>
        <v>5.6098476183022772</v>
      </c>
      <c r="N115" s="57">
        <f t="shared" si="1"/>
        <v>8.9588158079295876</v>
      </c>
    </row>
    <row r="116" spans="1:14" ht="12.95" customHeight="1">
      <c r="A116" s="6"/>
      <c r="B116" s="17" t="s">
        <v>16</v>
      </c>
      <c r="C116" s="57">
        <f>(C48/C35-1)*100</f>
        <v>-2.0536837948119002</v>
      </c>
      <c r="D116" s="57">
        <f t="shared" si="0"/>
        <v>1.900000000000035</v>
      </c>
      <c r="E116" s="57">
        <f t="shared" si="0"/>
        <v>6.1999999999999167</v>
      </c>
      <c r="F116" s="57">
        <f t="shared" si="0"/>
        <v>-15.655077816381159</v>
      </c>
      <c r="G116" s="57">
        <f t="shared" si="0"/>
        <v>0.60000000000004494</v>
      </c>
      <c r="H116" s="6"/>
      <c r="I116" s="17" t="s">
        <v>16</v>
      </c>
      <c r="J116" s="57">
        <f>(J48/J35-1)*100</f>
        <v>-2.5473675891690029</v>
      </c>
      <c r="K116" s="57">
        <f t="shared" ref="K116:N116" si="2">(K48/K35-1)*100</f>
        <v>-3.1999999999999029</v>
      </c>
      <c r="L116" s="57">
        <f t="shared" si="2"/>
        <v>-6.5999999999999943</v>
      </c>
      <c r="M116" s="57">
        <f t="shared" si="2"/>
        <v>6.1000000000000387</v>
      </c>
      <c r="N116" s="57">
        <f t="shared" si="2"/>
        <v>9.2999999999999083</v>
      </c>
    </row>
    <row r="117" spans="1:14" ht="12.95" customHeight="1">
      <c r="A117" s="10"/>
      <c r="B117" s="17" t="s">
        <v>27</v>
      </c>
      <c r="C117" s="57">
        <f t="shared" ref="C117:G117" si="3">(C49/C36-1)*100</f>
        <v>10.452463225206676</v>
      </c>
      <c r="D117" s="57">
        <f t="shared" si="3"/>
        <v>7.3115747032902467</v>
      </c>
      <c r="E117" s="57">
        <f t="shared" si="3"/>
        <v>7.521333726594559</v>
      </c>
      <c r="F117" s="57">
        <f t="shared" si="3"/>
        <v>16.350000000000222</v>
      </c>
      <c r="G117" s="57">
        <f t="shared" si="3"/>
        <v>8.6345620535790424</v>
      </c>
      <c r="H117" s="10"/>
      <c r="I117" s="17" t="s">
        <v>27</v>
      </c>
      <c r="J117" s="57">
        <f t="shared" ref="J117:N117" si="4">(J49/J36-1)*100</f>
        <v>14.964533766677324</v>
      </c>
      <c r="K117" s="57">
        <f t="shared" si="4"/>
        <v>7.8425937665974388</v>
      </c>
      <c r="L117" s="57">
        <f t="shared" si="4"/>
        <v>13.654244869615395</v>
      </c>
      <c r="M117" s="57">
        <f t="shared" si="4"/>
        <v>12.127971296288663</v>
      </c>
      <c r="N117" s="57">
        <f t="shared" si="4"/>
        <v>11.83788456773447</v>
      </c>
    </row>
    <row r="118" spans="1:14" ht="12.95" customHeight="1">
      <c r="A118" s="10"/>
      <c r="B118" s="17" t="s">
        <v>18</v>
      </c>
      <c r="C118" s="57">
        <f t="shared" ref="C118:G118" si="5">(C50/C37-1)*100</f>
        <v>56.449018921974115</v>
      </c>
      <c r="D118" s="57">
        <f t="shared" si="5"/>
        <v>22.018619784577133</v>
      </c>
      <c r="E118" s="57">
        <f t="shared" si="5"/>
        <v>10.047371189017174</v>
      </c>
      <c r="F118" s="57">
        <f t="shared" si="5"/>
        <v>120.87347736625462</v>
      </c>
      <c r="G118" s="57">
        <f t="shared" si="5"/>
        <v>55.800828491407508</v>
      </c>
      <c r="H118" s="10"/>
      <c r="I118" s="17" t="s">
        <v>18</v>
      </c>
      <c r="J118" s="57">
        <f t="shared" ref="J118:N118" si="6">(J50/J37-1)*100</f>
        <v>103.43545828376941</v>
      </c>
      <c r="K118" s="57">
        <f t="shared" si="6"/>
        <v>107.75243212690432</v>
      </c>
      <c r="L118" s="57">
        <f t="shared" si="6"/>
        <v>133.5225919080342</v>
      </c>
      <c r="M118" s="57">
        <f t="shared" si="6"/>
        <v>13.278755469255032</v>
      </c>
      <c r="N118" s="57">
        <f t="shared" si="6"/>
        <v>17.580296508280568</v>
      </c>
    </row>
    <row r="119" spans="1:14" ht="12.95" customHeight="1">
      <c r="A119" s="10"/>
      <c r="B119" s="17" t="s">
        <v>35</v>
      </c>
      <c r="C119" s="57">
        <f t="shared" ref="C119:G119" si="7">(C51/C38-1)*100</f>
        <v>17.311604275690296</v>
      </c>
      <c r="D119" s="57">
        <f t="shared" si="7"/>
        <v>3.9732670659673675</v>
      </c>
      <c r="E119" s="57">
        <f t="shared" si="7"/>
        <v>6.4541987901919562</v>
      </c>
      <c r="F119" s="57">
        <f t="shared" si="7"/>
        <v>26.632873749160613</v>
      </c>
      <c r="G119" s="57">
        <f t="shared" si="7"/>
        <v>35.623028952695577</v>
      </c>
      <c r="H119" s="10"/>
      <c r="I119" s="17" t="s">
        <v>35</v>
      </c>
      <c r="J119" s="57">
        <f t="shared" ref="J119:N119" si="8">(J51/J38-1)*100</f>
        <v>32.205956073680085</v>
      </c>
      <c r="K119" s="57">
        <f t="shared" si="8"/>
        <v>27.976132132614673</v>
      </c>
      <c r="L119" s="57">
        <f t="shared" si="8"/>
        <v>24.545125496724275</v>
      </c>
      <c r="M119" s="57">
        <f t="shared" si="8"/>
        <v>8.6754669237879121</v>
      </c>
      <c r="N119" s="57">
        <f t="shared" si="8"/>
        <v>22.036692585853814</v>
      </c>
    </row>
    <row r="120" spans="1:14" ht="12.95" customHeight="1">
      <c r="A120" s="10"/>
      <c r="B120" s="17" t="s">
        <v>36</v>
      </c>
      <c r="C120" s="57">
        <f t="shared" ref="C120:G120" si="9">(C52/C39-1)*100</f>
        <v>-2.8605719565732657</v>
      </c>
      <c r="D120" s="57">
        <f t="shared" si="9"/>
        <v>-7.1769366432149262</v>
      </c>
      <c r="E120" s="57">
        <f t="shared" si="9"/>
        <v>-0.51240374829611968</v>
      </c>
      <c r="F120" s="57">
        <f t="shared" si="9"/>
        <v>-21.645535031334763</v>
      </c>
      <c r="G120" s="57">
        <f t="shared" si="9"/>
        <v>5.4739483198047445</v>
      </c>
      <c r="H120" s="10"/>
      <c r="I120" s="17" t="s">
        <v>36</v>
      </c>
      <c r="J120" s="57">
        <f t="shared" ref="J120:N120" si="10">(J52/J39-1)*100</f>
        <v>6.5893564087197154</v>
      </c>
      <c r="K120" s="57">
        <f t="shared" si="10"/>
        <v>3.6617524907949672</v>
      </c>
      <c r="L120" s="57">
        <f t="shared" si="10"/>
        <v>-0.61550591675536559</v>
      </c>
      <c r="M120" s="57">
        <f t="shared" si="10"/>
        <v>2.8190846199918518</v>
      </c>
      <c r="N120" s="57">
        <f t="shared" si="10"/>
        <v>17.011652302906842</v>
      </c>
    </row>
    <row r="121" spans="1:14" ht="12.95" customHeight="1">
      <c r="A121" s="10"/>
      <c r="B121" s="17" t="s">
        <v>34</v>
      </c>
      <c r="C121" s="57">
        <f t="shared" ref="C121:G121" si="11">(C53/C40-1)*100</f>
        <v>-8.0657574365605171</v>
      </c>
      <c r="D121" s="57">
        <f t="shared" si="11"/>
        <v>-10.763684698724541</v>
      </c>
      <c r="E121" s="57">
        <f t="shared" si="11"/>
        <v>-2.7232392205560951</v>
      </c>
      <c r="F121" s="57">
        <f t="shared" si="11"/>
        <v>-14.086635447567152</v>
      </c>
      <c r="G121" s="57">
        <f t="shared" si="11"/>
        <v>-0.31286311629262764</v>
      </c>
      <c r="H121" s="10"/>
      <c r="I121" s="17" t="s">
        <v>34</v>
      </c>
      <c r="J121" s="57">
        <f t="shared" ref="J121:N121" si="12">(J53/J40-1)*100</f>
        <v>-3.6793811147442401</v>
      </c>
      <c r="K121" s="57">
        <f t="shared" si="12"/>
        <v>-4.1812799793170541</v>
      </c>
      <c r="L121" s="57">
        <f t="shared" si="12"/>
        <v>-11.103783399595335</v>
      </c>
      <c r="M121" s="57">
        <f t="shared" si="12"/>
        <v>2.1085874903371105</v>
      </c>
      <c r="N121" s="57">
        <f t="shared" si="12"/>
        <v>17.911943507267992</v>
      </c>
    </row>
    <row r="122" spans="1:14" ht="12.95" customHeight="1">
      <c r="A122" s="10"/>
      <c r="B122" s="17" t="s">
        <v>22</v>
      </c>
      <c r="C122" s="57">
        <f t="shared" ref="C122:G122" si="13">(C54/C41-1)*100</f>
        <v>-7.4452129770371851</v>
      </c>
      <c r="D122" s="57">
        <f t="shared" si="13"/>
        <v>-8.053147909133596</v>
      </c>
      <c r="E122" s="57">
        <f t="shared" si="13"/>
        <v>-1.3469712225901653</v>
      </c>
      <c r="F122" s="57">
        <f t="shared" si="13"/>
        <v>-6.192347795632946</v>
      </c>
      <c r="G122" s="57">
        <f t="shared" si="13"/>
        <v>-0.88621321442174938</v>
      </c>
      <c r="H122" s="10"/>
      <c r="I122" s="17" t="s">
        <v>22</v>
      </c>
      <c r="J122" s="57">
        <f t="shared" ref="J122:N122" si="14">(J54/J41-1)*100</f>
        <v>-7.4808704069897258</v>
      </c>
      <c r="K122" s="57">
        <f t="shared" si="14"/>
        <v>-0.25887623578024765</v>
      </c>
      <c r="L122" s="57">
        <f t="shared" si="14"/>
        <v>-14.756466561412108</v>
      </c>
      <c r="M122" s="57">
        <f t="shared" si="14"/>
        <v>5.9103008991751693</v>
      </c>
      <c r="N122" s="57">
        <f t="shared" si="14"/>
        <v>20.750345356991673</v>
      </c>
    </row>
    <row r="123" spans="1:14" ht="12.95" customHeight="1">
      <c r="A123" s="10"/>
      <c r="B123" s="17" t="s">
        <v>23</v>
      </c>
      <c r="C123" s="57">
        <f t="shared" ref="C123:G126" si="15">(C55/C42-1)*100</f>
        <v>-1.0958695089248405</v>
      </c>
      <c r="D123" s="57">
        <f t="shared" si="15"/>
        <v>0.29999999999950067</v>
      </c>
      <c r="E123" s="57">
        <f t="shared" si="15"/>
        <v>6.4169082719597759</v>
      </c>
      <c r="F123" s="57">
        <f t="shared" si="15"/>
        <v>5.2999999999999714</v>
      </c>
      <c r="G123" s="57">
        <f t="shared" si="15"/>
        <v>0.29371281874002175</v>
      </c>
      <c r="H123" s="10"/>
      <c r="I123" s="17" t="s">
        <v>23</v>
      </c>
      <c r="J123" s="57">
        <f t="shared" ref="J123:N123" si="16">(J55/J42-1)*100</f>
        <v>-3.9081994041070822</v>
      </c>
      <c r="K123" s="57">
        <f t="shared" si="16"/>
        <v>4.5276843084591123</v>
      </c>
      <c r="L123" s="57">
        <f t="shared" si="16"/>
        <v>-9.7882851646846838</v>
      </c>
      <c r="M123" s="57">
        <f t="shared" si="16"/>
        <v>10.69663930254281</v>
      </c>
      <c r="N123" s="57">
        <f t="shared" si="16"/>
        <v>28.237590188985216</v>
      </c>
    </row>
    <row r="124" spans="1:14" ht="12.95" customHeight="1">
      <c r="A124" s="10"/>
      <c r="B124" s="17" t="s">
        <v>24</v>
      </c>
      <c r="C124" s="57">
        <f t="shared" si="15"/>
        <v>4.7455943230141351</v>
      </c>
      <c r="D124" s="57">
        <f t="shared" si="15"/>
        <v>8.1686600445973525</v>
      </c>
      <c r="E124" s="57">
        <f t="shared" si="15"/>
        <v>8.6999302284991309</v>
      </c>
      <c r="F124" s="57">
        <f t="shared" si="15"/>
        <v>12.804590308573527</v>
      </c>
      <c r="G124" s="57">
        <f t="shared" si="15"/>
        <v>0.59073269875609125</v>
      </c>
      <c r="H124" s="10"/>
      <c r="I124" s="17" t="s">
        <v>24</v>
      </c>
      <c r="J124" s="57">
        <f t="shared" ref="J124:N126" si="17">(J56/J43-1)*100</f>
        <v>3.8335047813695455</v>
      </c>
      <c r="K124" s="57">
        <f t="shared" si="17"/>
        <v>4.8339177585814186</v>
      </c>
      <c r="L124" s="57">
        <f t="shared" si="17"/>
        <v>-3.9378269583174919</v>
      </c>
      <c r="M124" s="57">
        <f t="shared" si="17"/>
        <v>11.39792265908326</v>
      </c>
      <c r="N124" s="57">
        <f t="shared" si="17"/>
        <v>27.202676291633377</v>
      </c>
    </row>
    <row r="125" spans="1:14" ht="12.95" customHeight="1">
      <c r="A125" s="10"/>
      <c r="B125" s="18" t="s">
        <v>25</v>
      </c>
      <c r="C125" s="57">
        <f t="shared" si="15"/>
        <v>6.7177168725436331</v>
      </c>
      <c r="D125" s="57">
        <f t="shared" si="15"/>
        <v>9.9387702148854054</v>
      </c>
      <c r="E125" s="57">
        <f t="shared" si="15"/>
        <v>9.1103990864599851</v>
      </c>
      <c r="F125" s="57">
        <f t="shared" si="15"/>
        <v>18.198572797340962</v>
      </c>
      <c r="G125" s="57">
        <f t="shared" si="15"/>
        <v>0.80000000000008953</v>
      </c>
      <c r="H125" s="10"/>
      <c r="I125" s="18" t="s">
        <v>25</v>
      </c>
      <c r="J125" s="57">
        <f t="shared" si="17"/>
        <v>6.4462737244159296</v>
      </c>
      <c r="K125" s="57">
        <f t="shared" si="17"/>
        <v>4.5000000000001039</v>
      </c>
      <c r="L125" s="57">
        <f t="shared" si="17"/>
        <v>-0.96491638062515817</v>
      </c>
      <c r="M125" s="57">
        <f t="shared" si="17"/>
        <v>11.599999999999921</v>
      </c>
      <c r="N125" s="57">
        <f t="shared" si="17"/>
        <v>28.40000000000007</v>
      </c>
    </row>
    <row r="126" spans="1:14" ht="12.95" customHeight="1">
      <c r="A126" s="10"/>
      <c r="B126" s="10" t="s">
        <v>26</v>
      </c>
      <c r="C126" s="57">
        <f t="shared" si="15"/>
        <v>3.4680496024607432</v>
      </c>
      <c r="D126" s="57">
        <f t="shared" si="15"/>
        <v>6.0243471322157349</v>
      </c>
      <c r="E126" s="57">
        <f t="shared" si="15"/>
        <v>6.3973349500136001</v>
      </c>
      <c r="F126" s="57">
        <f t="shared" si="15"/>
        <v>11.123867769318796</v>
      </c>
      <c r="G126" s="57">
        <f t="shared" si="15"/>
        <v>0.69990069513405917</v>
      </c>
      <c r="H126" s="10"/>
      <c r="I126" s="10" t="s">
        <v>26</v>
      </c>
      <c r="J126" s="57">
        <f t="shared" si="17"/>
        <v>2.3988868907881544</v>
      </c>
      <c r="K126" s="57">
        <f t="shared" si="17"/>
        <v>1.5142857142856903</v>
      </c>
      <c r="L126" s="57">
        <f t="shared" si="17"/>
        <v>-3.1321922352832265</v>
      </c>
      <c r="M126" s="57">
        <f t="shared" si="17"/>
        <v>8.4940499040305983</v>
      </c>
      <c r="N126" s="57">
        <f t="shared" si="17"/>
        <v>27.548237623762262</v>
      </c>
    </row>
    <row r="127" spans="1:14" ht="12.95" customHeight="1">
      <c r="A127" s="10"/>
      <c r="B127" s="10"/>
      <c r="C127" s="57"/>
      <c r="D127" s="57"/>
      <c r="E127" s="57"/>
      <c r="F127" s="57"/>
      <c r="G127" s="57"/>
      <c r="H127" s="10"/>
      <c r="I127" s="10"/>
      <c r="J127" s="57"/>
      <c r="K127" s="57"/>
      <c r="L127" s="57"/>
      <c r="M127" s="57"/>
      <c r="N127" s="57"/>
    </row>
    <row r="128" spans="1:14" ht="12.95" customHeight="1">
      <c r="A128" s="6">
        <v>2022</v>
      </c>
      <c r="B128" s="110" t="s">
        <v>145</v>
      </c>
      <c r="C128" s="57">
        <f>(C60/C47-1)*100</f>
        <v>7.3214318928776612</v>
      </c>
      <c r="D128" s="57">
        <f t="shared" ref="D128:G128" si="18">(D60/D47-1)*100</f>
        <v>10.148119077992867</v>
      </c>
      <c r="E128" s="57">
        <f t="shared" si="18"/>
        <v>8.4331349138105018</v>
      </c>
      <c r="F128" s="57">
        <f t="shared" si="18"/>
        <v>19.459386258953693</v>
      </c>
      <c r="G128" s="57">
        <f t="shared" si="18"/>
        <v>0.2092771457755882</v>
      </c>
      <c r="H128" s="6">
        <v>2022</v>
      </c>
      <c r="I128" s="110" t="s">
        <v>145</v>
      </c>
      <c r="J128" s="57">
        <f>(J60/J47-1)*100</f>
        <v>7.1068160750850762</v>
      </c>
      <c r="K128" s="57">
        <f t="shared" ref="K128:N128" si="19">(K60/K47-1)*100</f>
        <v>5.0398073836274593</v>
      </c>
      <c r="L128" s="57">
        <f t="shared" si="19"/>
        <v>1.2431394179550637</v>
      </c>
      <c r="M128" s="57">
        <f t="shared" si="19"/>
        <v>8.1669321656259832</v>
      </c>
      <c r="N128" s="57">
        <f t="shared" si="19"/>
        <v>26.778328744745906</v>
      </c>
    </row>
    <row r="129" spans="1:14" ht="12.95" customHeight="1">
      <c r="A129" s="6"/>
      <c r="B129" s="111" t="s">
        <v>146</v>
      </c>
      <c r="C129" s="57">
        <f>(C61/C48-1)*100</f>
        <v>10.184839716733919</v>
      </c>
      <c r="D129" s="57">
        <f t="shared" ref="D129:G129" si="20">(D61/D48-1)*100</f>
        <v>15.918451567862824</v>
      </c>
      <c r="E129" s="57">
        <f t="shared" si="20"/>
        <v>8.5826313387982403</v>
      </c>
      <c r="F129" s="57">
        <f t="shared" si="20"/>
        <v>18.12937284918781</v>
      </c>
      <c r="G129" s="57">
        <f t="shared" si="20"/>
        <v>-3.053648477337656</v>
      </c>
      <c r="H129" s="6"/>
      <c r="I129" s="111" t="s">
        <v>146</v>
      </c>
      <c r="J129" s="57">
        <f>(J60/J47-1)*100</f>
        <v>7.1068160750850762</v>
      </c>
      <c r="K129" s="57">
        <f t="shared" ref="K129:N129" si="21">(K60/K47-1)*100</f>
        <v>5.0398073836274593</v>
      </c>
      <c r="L129" s="57">
        <f t="shared" si="21"/>
        <v>1.2431394179550637</v>
      </c>
      <c r="M129" s="57">
        <f t="shared" si="21"/>
        <v>8.1669321656259832</v>
      </c>
      <c r="N129" s="57">
        <f t="shared" si="21"/>
        <v>26.778328744745906</v>
      </c>
    </row>
    <row r="130" spans="1:14" ht="12.95" hidden="1" customHeight="1">
      <c r="A130" s="10"/>
      <c r="B130" s="17" t="s">
        <v>27</v>
      </c>
      <c r="C130" s="57">
        <f t="shared" ref="C130:G130" si="22">(C62/C49-1)*100</f>
        <v>-100</v>
      </c>
      <c r="D130" s="57">
        <f t="shared" si="22"/>
        <v>-100</v>
      </c>
      <c r="E130" s="57">
        <f t="shared" si="22"/>
        <v>-100</v>
      </c>
      <c r="F130" s="57">
        <f t="shared" si="22"/>
        <v>-100</v>
      </c>
      <c r="G130" s="57">
        <f t="shared" si="22"/>
        <v>-100</v>
      </c>
      <c r="H130" s="10"/>
      <c r="I130" s="17" t="s">
        <v>27</v>
      </c>
      <c r="J130" s="57">
        <f t="shared" ref="J130:N130" si="23">(J61/J48-1)*100</f>
        <v>9.8273579120317969</v>
      </c>
      <c r="K130" s="57">
        <f t="shared" si="23"/>
        <v>5.7211195242045987</v>
      </c>
      <c r="L130" s="57">
        <f t="shared" si="23"/>
        <v>5.562902753346477</v>
      </c>
      <c r="M130" s="57">
        <f t="shared" si="23"/>
        <v>8.7633549067416503</v>
      </c>
      <c r="N130" s="57">
        <f t="shared" si="23"/>
        <v>25.861539247712351</v>
      </c>
    </row>
    <row r="131" spans="1:14" ht="12.95" hidden="1" customHeight="1">
      <c r="A131" s="10"/>
      <c r="B131" s="17" t="s">
        <v>18</v>
      </c>
      <c r="C131" s="57">
        <f t="shared" ref="C131:G131" si="24">(C63/C50-1)*100</f>
        <v>-100</v>
      </c>
      <c r="D131" s="57">
        <f t="shared" si="24"/>
        <v>-100</v>
      </c>
      <c r="E131" s="57">
        <f t="shared" si="24"/>
        <v>-100</v>
      </c>
      <c r="F131" s="57">
        <f t="shared" si="24"/>
        <v>-100</v>
      </c>
      <c r="G131" s="57">
        <f t="shared" si="24"/>
        <v>-100</v>
      </c>
      <c r="H131" s="10"/>
      <c r="I131" s="17" t="s">
        <v>18</v>
      </c>
      <c r="J131" s="57">
        <f t="shared" ref="J131:N131" si="25">(J62/J49-1)*100</f>
        <v>-100</v>
      </c>
      <c r="K131" s="57">
        <f t="shared" si="25"/>
        <v>-100</v>
      </c>
      <c r="L131" s="57">
        <f t="shared" si="25"/>
        <v>-100</v>
      </c>
      <c r="M131" s="57">
        <f t="shared" si="25"/>
        <v>-100</v>
      </c>
      <c r="N131" s="57">
        <f t="shared" si="25"/>
        <v>0</v>
      </c>
    </row>
    <row r="132" spans="1:14" ht="12.95" hidden="1" customHeight="1">
      <c r="A132" s="10"/>
      <c r="B132" s="17" t="s">
        <v>35</v>
      </c>
      <c r="C132" s="57">
        <f t="shared" ref="C132:G132" si="26">(C64/C51-1)*100</f>
        <v>-100</v>
      </c>
      <c r="D132" s="57">
        <f t="shared" si="26"/>
        <v>-100</v>
      </c>
      <c r="E132" s="57">
        <f t="shared" si="26"/>
        <v>-100</v>
      </c>
      <c r="F132" s="57">
        <f t="shared" si="26"/>
        <v>-100</v>
      </c>
      <c r="G132" s="57">
        <f t="shared" si="26"/>
        <v>-100</v>
      </c>
      <c r="H132" s="10"/>
      <c r="I132" s="17" t="s">
        <v>35</v>
      </c>
      <c r="J132" s="57">
        <f t="shared" ref="J132:N132" si="27">(J63/J50-1)*100</f>
        <v>-100</v>
      </c>
      <c r="K132" s="57">
        <f t="shared" si="27"/>
        <v>-100</v>
      </c>
      <c r="L132" s="57">
        <f t="shared" si="27"/>
        <v>-100</v>
      </c>
      <c r="M132" s="57">
        <f t="shared" si="27"/>
        <v>-100</v>
      </c>
      <c r="N132" s="57">
        <f t="shared" si="27"/>
        <v>2.2204460492503131E-14</v>
      </c>
    </row>
    <row r="133" spans="1:14" ht="12.95" hidden="1" customHeight="1">
      <c r="A133" s="10"/>
      <c r="B133" s="17" t="s">
        <v>36</v>
      </c>
      <c r="C133" s="57">
        <f t="shared" ref="C133:G133" si="28">(C65/C52-1)*100</f>
        <v>-100</v>
      </c>
      <c r="D133" s="57">
        <f t="shared" si="28"/>
        <v>-100</v>
      </c>
      <c r="E133" s="57">
        <f t="shared" si="28"/>
        <v>-100</v>
      </c>
      <c r="F133" s="57">
        <f t="shared" si="28"/>
        <v>-100</v>
      </c>
      <c r="G133" s="57">
        <f t="shared" si="28"/>
        <v>-100</v>
      </c>
      <c r="H133" s="10"/>
      <c r="I133" s="17" t="s">
        <v>36</v>
      </c>
      <c r="J133" s="57">
        <f t="shared" ref="J133:N133" si="29">(J64/J51-1)*100</f>
        <v>-100</v>
      </c>
      <c r="K133" s="57">
        <f t="shared" si="29"/>
        <v>-100</v>
      </c>
      <c r="L133" s="57">
        <f t="shared" si="29"/>
        <v>-100</v>
      </c>
      <c r="M133" s="57">
        <f t="shared" si="29"/>
        <v>-100</v>
      </c>
      <c r="N133" s="57">
        <f t="shared" si="29"/>
        <v>2.2204460492503131E-14</v>
      </c>
    </row>
    <row r="134" spans="1:14" ht="12.95" hidden="1" customHeight="1">
      <c r="A134" s="10"/>
      <c r="B134" s="17" t="s">
        <v>34</v>
      </c>
      <c r="C134" s="57">
        <f t="shared" ref="C134:G134" si="30">(C66/C53-1)*100</f>
        <v>-100</v>
      </c>
      <c r="D134" s="57">
        <f t="shared" si="30"/>
        <v>-100</v>
      </c>
      <c r="E134" s="57">
        <f t="shared" si="30"/>
        <v>-100</v>
      </c>
      <c r="F134" s="57">
        <f t="shared" si="30"/>
        <v>-100</v>
      </c>
      <c r="G134" s="57">
        <f t="shared" si="30"/>
        <v>-100</v>
      </c>
      <c r="H134" s="10"/>
      <c r="I134" s="17" t="s">
        <v>34</v>
      </c>
      <c r="J134" s="57">
        <f t="shared" ref="J134:N134" si="31">(J65/J52-1)*100</f>
        <v>-100</v>
      </c>
      <c r="K134" s="57">
        <f t="shared" si="31"/>
        <v>-100</v>
      </c>
      <c r="L134" s="57">
        <f t="shared" si="31"/>
        <v>-100</v>
      </c>
      <c r="M134" s="57">
        <f t="shared" si="31"/>
        <v>-100</v>
      </c>
      <c r="N134" s="57">
        <f t="shared" si="31"/>
        <v>-1.1102230246251565E-14</v>
      </c>
    </row>
    <row r="135" spans="1:14" ht="12.95" hidden="1" customHeight="1">
      <c r="A135" s="10"/>
      <c r="B135" s="17" t="s">
        <v>22</v>
      </c>
      <c r="C135" s="57">
        <f t="shared" ref="C135:G135" si="32">(C67/C54-1)*100</f>
        <v>-100</v>
      </c>
      <c r="D135" s="57">
        <f t="shared" si="32"/>
        <v>-100</v>
      </c>
      <c r="E135" s="57">
        <f t="shared" si="32"/>
        <v>-100</v>
      </c>
      <c r="F135" s="57">
        <f t="shared" si="32"/>
        <v>-100</v>
      </c>
      <c r="G135" s="57">
        <f t="shared" si="32"/>
        <v>-100</v>
      </c>
      <c r="H135" s="10"/>
      <c r="I135" s="17" t="s">
        <v>22</v>
      </c>
      <c r="J135" s="57">
        <f t="shared" ref="J135:N135" si="33">(J66/J53-1)*100</f>
        <v>-100</v>
      </c>
      <c r="K135" s="57">
        <f t="shared" si="33"/>
        <v>-100</v>
      </c>
      <c r="L135" s="57">
        <f t="shared" si="33"/>
        <v>-100</v>
      </c>
      <c r="M135" s="57">
        <f t="shared" si="33"/>
        <v>-100</v>
      </c>
      <c r="N135" s="57">
        <f t="shared" si="33"/>
        <v>0</v>
      </c>
    </row>
    <row r="136" spans="1:14" ht="12.95" hidden="1" customHeight="1">
      <c r="A136" s="10"/>
      <c r="B136" s="17" t="s">
        <v>23</v>
      </c>
      <c r="C136" s="57">
        <f t="shared" ref="C136:G136" si="34">(C68/C55-1)*100</f>
        <v>-100</v>
      </c>
      <c r="D136" s="57">
        <f t="shared" si="34"/>
        <v>-100</v>
      </c>
      <c r="E136" s="57">
        <f t="shared" si="34"/>
        <v>-100</v>
      </c>
      <c r="F136" s="57">
        <f t="shared" si="34"/>
        <v>-100</v>
      </c>
      <c r="G136" s="57">
        <f t="shared" si="34"/>
        <v>-100</v>
      </c>
      <c r="H136" s="10"/>
      <c r="I136" s="17" t="s">
        <v>23</v>
      </c>
      <c r="J136" s="57">
        <f t="shared" ref="J136:N136" si="35">(J67/J54-1)*100</f>
        <v>-100</v>
      </c>
      <c r="K136" s="57">
        <f t="shared" si="35"/>
        <v>-100</v>
      </c>
      <c r="L136" s="57">
        <f t="shared" si="35"/>
        <v>-100</v>
      </c>
      <c r="M136" s="57">
        <f t="shared" si="35"/>
        <v>-100</v>
      </c>
      <c r="N136" s="57">
        <f t="shared" si="35"/>
        <v>0</v>
      </c>
    </row>
    <row r="137" spans="1:14" ht="12.95" hidden="1" customHeight="1">
      <c r="A137" s="10"/>
      <c r="B137" s="17" t="s">
        <v>24</v>
      </c>
      <c r="C137" s="57">
        <f t="shared" ref="C137:G137" si="36">(C69/C56-1)*100</f>
        <v>-100</v>
      </c>
      <c r="D137" s="57">
        <f t="shared" si="36"/>
        <v>-100</v>
      </c>
      <c r="E137" s="57">
        <f t="shared" si="36"/>
        <v>-100</v>
      </c>
      <c r="F137" s="57">
        <f t="shared" si="36"/>
        <v>-100</v>
      </c>
      <c r="G137" s="57">
        <f t="shared" si="36"/>
        <v>-100</v>
      </c>
      <c r="H137" s="10"/>
      <c r="I137" s="17" t="s">
        <v>24</v>
      </c>
      <c r="J137" s="57">
        <f t="shared" ref="J137:N137" si="37">(J68/J55-1)*100</f>
        <v>-100</v>
      </c>
      <c r="K137" s="57">
        <f t="shared" si="37"/>
        <v>-100</v>
      </c>
      <c r="L137" s="57">
        <f t="shared" si="37"/>
        <v>-100</v>
      </c>
      <c r="M137" s="57">
        <f t="shared" si="37"/>
        <v>-100</v>
      </c>
      <c r="N137" s="57">
        <f t="shared" si="37"/>
        <v>-1.1102230246251565E-14</v>
      </c>
    </row>
    <row r="138" spans="1:14" ht="12.95" hidden="1" customHeight="1">
      <c r="A138" s="10"/>
      <c r="B138" s="10" t="s">
        <v>37</v>
      </c>
      <c r="C138" s="57">
        <f t="shared" ref="C138:G138" si="38">(C70/C57-1)*100</f>
        <v>-100</v>
      </c>
      <c r="D138" s="57">
        <f t="shared" si="38"/>
        <v>-100</v>
      </c>
      <c r="E138" s="57">
        <f t="shared" si="38"/>
        <v>-100</v>
      </c>
      <c r="F138" s="57">
        <f t="shared" si="38"/>
        <v>-100</v>
      </c>
      <c r="G138" s="57">
        <f t="shared" si="38"/>
        <v>-100</v>
      </c>
      <c r="H138" s="10"/>
      <c r="I138" s="10" t="s">
        <v>37</v>
      </c>
      <c r="J138" s="57">
        <f t="shared" ref="J138:N138" si="39">(J69/J56-1)*100</f>
        <v>-100</v>
      </c>
      <c r="K138" s="57">
        <f t="shared" si="39"/>
        <v>-100</v>
      </c>
      <c r="L138" s="57">
        <f t="shared" si="39"/>
        <v>-100</v>
      </c>
      <c r="M138" s="57">
        <f t="shared" si="39"/>
        <v>-100</v>
      </c>
      <c r="N138" s="57">
        <f t="shared" si="39"/>
        <v>0</v>
      </c>
    </row>
    <row r="139" spans="1:14" ht="12.95" hidden="1" customHeight="1">
      <c r="A139" s="10"/>
      <c r="B139" s="10" t="s">
        <v>38</v>
      </c>
      <c r="C139" s="57">
        <f t="shared" ref="C139:G139" si="40">(C71/C58-1)*100</f>
        <v>-100</v>
      </c>
      <c r="D139" s="57">
        <f t="shared" si="40"/>
        <v>-100</v>
      </c>
      <c r="E139" s="57">
        <f t="shared" si="40"/>
        <v>-100</v>
      </c>
      <c r="F139" s="57">
        <f t="shared" si="40"/>
        <v>-100</v>
      </c>
      <c r="G139" s="57">
        <f t="shared" si="40"/>
        <v>-100</v>
      </c>
      <c r="H139" s="10"/>
      <c r="I139" s="10" t="s">
        <v>38</v>
      </c>
      <c r="J139" s="57">
        <f t="shared" ref="J139:N139" si="41">(J70/J57-1)*100</f>
        <v>-100</v>
      </c>
      <c r="K139" s="57">
        <f t="shared" si="41"/>
        <v>-100</v>
      </c>
      <c r="L139" s="57">
        <f t="shared" si="41"/>
        <v>-100</v>
      </c>
      <c r="M139" s="57">
        <f t="shared" si="41"/>
        <v>-100</v>
      </c>
      <c r="N139" s="57">
        <f t="shared" si="41"/>
        <v>0</v>
      </c>
    </row>
    <row r="140" spans="1:14" ht="12.95" customHeight="1">
      <c r="A140" s="10"/>
      <c r="B140" s="10"/>
      <c r="C140" s="57"/>
      <c r="D140" s="57"/>
      <c r="E140" s="57"/>
      <c r="F140" s="57"/>
      <c r="G140" s="57"/>
      <c r="H140" s="10"/>
      <c r="I140" s="10"/>
      <c r="J140" s="57"/>
      <c r="K140" s="57"/>
      <c r="L140" s="57"/>
      <c r="M140" s="57"/>
      <c r="N140" s="57"/>
    </row>
    <row r="141" spans="1:14" ht="15.75" customHeight="1">
      <c r="A141" s="118" t="s">
        <v>70</v>
      </c>
      <c r="B141" s="118"/>
      <c r="C141" s="118"/>
      <c r="D141" s="118"/>
      <c r="E141" s="118"/>
      <c r="F141" s="118"/>
      <c r="G141" s="118"/>
      <c r="H141" s="130" t="s">
        <v>103</v>
      </c>
      <c r="I141" s="130"/>
      <c r="J141" s="130"/>
      <c r="K141" s="130"/>
      <c r="L141" s="130"/>
      <c r="M141" s="130"/>
      <c r="N141" s="130"/>
    </row>
    <row r="142" spans="1:14" ht="12.95" hidden="1" customHeight="1">
      <c r="A142" s="6">
        <v>2018</v>
      </c>
      <c r="B142" s="10" t="s">
        <v>15</v>
      </c>
      <c r="C142" s="84">
        <v>-0.2</v>
      </c>
      <c r="D142" s="84">
        <v>0.4</v>
      </c>
      <c r="E142" s="84">
        <v>0.5</v>
      </c>
      <c r="F142" s="84">
        <v>-1.3</v>
      </c>
      <c r="G142" s="84">
        <v>2.5</v>
      </c>
      <c r="H142" s="6">
        <v>2018</v>
      </c>
      <c r="I142" s="10" t="s">
        <v>15</v>
      </c>
      <c r="J142" s="84">
        <v>-1.2675241949650899</v>
      </c>
      <c r="K142" s="84">
        <v>0.179962124284794</v>
      </c>
      <c r="L142" s="84">
        <v>-1.5195137211276399</v>
      </c>
      <c r="M142" s="84">
        <v>1.1546406447809201</v>
      </c>
      <c r="N142" s="84">
        <v>-0.57215848553983095</v>
      </c>
    </row>
    <row r="143" spans="1:14" ht="12.95" hidden="1" customHeight="1">
      <c r="A143" s="10"/>
      <c r="B143" s="10" t="s">
        <v>16</v>
      </c>
      <c r="C143" s="84">
        <v>-1.1000000000000001</v>
      </c>
      <c r="D143" s="84">
        <v>-0.8</v>
      </c>
      <c r="E143" s="84">
        <v>-2.5</v>
      </c>
      <c r="F143" s="84">
        <v>2.2000000000000002</v>
      </c>
      <c r="G143" s="84">
        <v>-0.3</v>
      </c>
      <c r="H143" s="10"/>
      <c r="I143" s="10" t="s">
        <v>16</v>
      </c>
      <c r="J143" s="84">
        <v>-3.3140501728127298</v>
      </c>
      <c r="K143" s="84">
        <v>-1.0867467038765399</v>
      </c>
      <c r="L143" s="84">
        <v>-1.4528621068916501</v>
      </c>
      <c r="M143" s="84">
        <v>-3.0958120057321299</v>
      </c>
      <c r="N143" s="84">
        <v>-0.73958252288172099</v>
      </c>
    </row>
    <row r="144" spans="1:14" ht="12.95" hidden="1" customHeight="1">
      <c r="A144" s="10"/>
      <c r="B144" s="10" t="s">
        <v>17</v>
      </c>
      <c r="C144" s="84">
        <v>4.0999999999999996</v>
      </c>
      <c r="D144" s="84">
        <v>5.7</v>
      </c>
      <c r="E144" s="84">
        <v>3.4</v>
      </c>
      <c r="F144" s="84">
        <v>3.7</v>
      </c>
      <c r="G144" s="84">
        <v>1</v>
      </c>
      <c r="H144" s="10"/>
      <c r="I144" s="10" t="s">
        <v>17</v>
      </c>
      <c r="J144" s="84">
        <v>4.3256280065757897</v>
      </c>
      <c r="K144" s="84">
        <v>2.7828455987362699</v>
      </c>
      <c r="L144" s="84">
        <v>3.7554248763978402</v>
      </c>
      <c r="M144" s="84">
        <v>0.30143219437412899</v>
      </c>
      <c r="N144" s="84">
        <v>1.87449886301743</v>
      </c>
    </row>
    <row r="145" spans="1:14" ht="12.95" hidden="1" customHeight="1">
      <c r="A145" s="10"/>
      <c r="B145" s="10" t="s">
        <v>18</v>
      </c>
      <c r="C145" s="84">
        <v>-4.2</v>
      </c>
      <c r="D145" s="84">
        <v>-5.5</v>
      </c>
      <c r="E145" s="84">
        <v>-0.9</v>
      </c>
      <c r="F145" s="84">
        <v>-4</v>
      </c>
      <c r="G145" s="84">
        <v>-3.1</v>
      </c>
      <c r="H145" s="10"/>
      <c r="I145" s="10" t="s">
        <v>18</v>
      </c>
      <c r="J145" s="84">
        <v>-3.4726179473579402</v>
      </c>
      <c r="K145" s="84">
        <v>-4.6315481138012196</v>
      </c>
      <c r="L145" s="84">
        <v>-3.9654129615241902</v>
      </c>
      <c r="M145" s="84">
        <v>-0.306300315379604</v>
      </c>
      <c r="N145" s="84">
        <v>1.60382333652183</v>
      </c>
    </row>
    <row r="146" spans="1:14" ht="12.95" hidden="1" customHeight="1">
      <c r="A146" s="10"/>
      <c r="B146" s="10" t="s">
        <v>19</v>
      </c>
      <c r="C146" s="84">
        <v>4.4000000000000004</v>
      </c>
      <c r="D146" s="84">
        <v>5.6</v>
      </c>
      <c r="E146" s="84">
        <v>2.5</v>
      </c>
      <c r="F146" s="84">
        <v>2.6</v>
      </c>
      <c r="G146" s="84">
        <v>2.2000000000000002</v>
      </c>
      <c r="H146" s="10"/>
      <c r="I146" s="10" t="s">
        <v>19</v>
      </c>
      <c r="J146" s="84">
        <v>3.3639521041432201</v>
      </c>
      <c r="K146" s="84">
        <v>1.31682298595193</v>
      </c>
      <c r="L146" s="84">
        <v>6.7946430977696899</v>
      </c>
      <c r="M146" s="84">
        <v>1.3953882982039401</v>
      </c>
      <c r="N146" s="84">
        <v>-0.80750952570142198</v>
      </c>
    </row>
    <row r="147" spans="1:14" ht="12.95" hidden="1" customHeight="1">
      <c r="A147" s="10"/>
      <c r="B147" s="10" t="s">
        <v>20</v>
      </c>
      <c r="C147" s="84">
        <v>4.5</v>
      </c>
      <c r="D147" s="84">
        <v>7</v>
      </c>
      <c r="E147" s="84">
        <v>2.8</v>
      </c>
      <c r="F147" s="84">
        <v>3</v>
      </c>
      <c r="G147" s="84">
        <v>0.7</v>
      </c>
      <c r="H147" s="10"/>
      <c r="I147" s="10" t="s">
        <v>20</v>
      </c>
      <c r="J147" s="84">
        <v>4.9318714167166897</v>
      </c>
      <c r="K147" s="84">
        <v>4.5523696166630101</v>
      </c>
      <c r="L147" s="84">
        <v>3.3454356703361401</v>
      </c>
      <c r="M147" s="84">
        <v>2.2211132250064001</v>
      </c>
      <c r="N147" s="84">
        <v>0.51512377928277797</v>
      </c>
    </row>
    <row r="148" spans="1:14" ht="12.95" hidden="1" customHeight="1">
      <c r="A148" s="10"/>
      <c r="B148" s="10" t="s">
        <v>21</v>
      </c>
      <c r="C148" s="84">
        <v>1.7</v>
      </c>
      <c r="D148" s="84">
        <v>2.1</v>
      </c>
      <c r="E148" s="84">
        <v>-0.1</v>
      </c>
      <c r="F148" s="84">
        <v>2.1</v>
      </c>
      <c r="G148" s="84">
        <v>1.7</v>
      </c>
      <c r="H148" s="10"/>
      <c r="I148" s="10" t="s">
        <v>21</v>
      </c>
      <c r="J148" s="84">
        <v>0.41118552757126697</v>
      </c>
      <c r="K148" s="84">
        <v>0.29768125926330502</v>
      </c>
      <c r="L148" s="84">
        <v>2.5371752242000101</v>
      </c>
      <c r="M148" s="84">
        <v>-1.0364926562945</v>
      </c>
      <c r="N148" s="84">
        <v>1.29987747538911</v>
      </c>
    </row>
    <row r="149" spans="1:14" ht="12.95" hidden="1" customHeight="1">
      <c r="A149" s="10"/>
      <c r="B149" s="10" t="s">
        <v>22</v>
      </c>
      <c r="C149" s="84">
        <v>0.1</v>
      </c>
      <c r="D149" s="84">
        <v>-2.5</v>
      </c>
      <c r="E149" s="84">
        <v>2</v>
      </c>
      <c r="F149" s="84">
        <v>0.4</v>
      </c>
      <c r="G149" s="84">
        <v>1.4</v>
      </c>
      <c r="H149" s="10"/>
      <c r="I149" s="10" t="s">
        <v>22</v>
      </c>
      <c r="J149" s="84">
        <v>0.22414696123469499</v>
      </c>
      <c r="K149" s="84">
        <v>1.36119899924747</v>
      </c>
      <c r="L149" s="84">
        <v>2.7538928080504701</v>
      </c>
      <c r="M149" s="84">
        <v>0.67582112447519505</v>
      </c>
      <c r="N149" s="84">
        <v>2.1587694877516199</v>
      </c>
    </row>
    <row r="150" spans="1:14" ht="12.95" hidden="1" customHeight="1">
      <c r="A150" s="10"/>
      <c r="B150" s="10" t="s">
        <v>23</v>
      </c>
      <c r="C150" s="84">
        <v>-5.3</v>
      </c>
      <c r="D150" s="84">
        <v>-6.5</v>
      </c>
      <c r="E150" s="84">
        <v>-6</v>
      </c>
      <c r="F150" s="84">
        <v>-3.1</v>
      </c>
      <c r="G150" s="84">
        <v>-1.6</v>
      </c>
      <c r="H150" s="10"/>
      <c r="I150" s="10" t="s">
        <v>23</v>
      </c>
      <c r="J150" s="84">
        <v>-4.9064550308294397</v>
      </c>
      <c r="K150" s="84">
        <v>4.2134382170859697</v>
      </c>
      <c r="L150" s="84">
        <v>-8.5553469941732505</v>
      </c>
      <c r="M150" s="84">
        <v>1.0999999999999901</v>
      </c>
      <c r="N150" s="84">
        <v>-2.5972988992669102</v>
      </c>
    </row>
    <row r="151" spans="1:14" ht="12.95" hidden="1" customHeight="1">
      <c r="A151" s="10"/>
      <c r="B151" s="10" t="s">
        <v>24</v>
      </c>
      <c r="C151" s="84">
        <v>2</v>
      </c>
      <c r="D151" s="84">
        <v>2</v>
      </c>
      <c r="E151" s="84">
        <v>2</v>
      </c>
      <c r="F151" s="84">
        <v>0.4</v>
      </c>
      <c r="G151" s="84">
        <v>0.9</v>
      </c>
      <c r="H151" s="10"/>
      <c r="I151" s="10" t="s">
        <v>24</v>
      </c>
      <c r="J151" s="84">
        <v>2.0215813048834099</v>
      </c>
      <c r="K151" s="84">
        <v>-2.754868833942</v>
      </c>
      <c r="L151" s="84">
        <v>4.4852645700208997</v>
      </c>
      <c r="M151" s="84">
        <v>1.62992008202267</v>
      </c>
      <c r="N151" s="84">
        <v>2.84791611121504</v>
      </c>
    </row>
    <row r="152" spans="1:14" ht="12.95" hidden="1" customHeight="1">
      <c r="A152" s="10"/>
      <c r="B152" s="10" t="s">
        <v>25</v>
      </c>
      <c r="C152" s="84">
        <v>2.1</v>
      </c>
      <c r="D152" s="84">
        <v>3.3</v>
      </c>
      <c r="E152" s="84">
        <v>1.5</v>
      </c>
      <c r="F152" s="84">
        <v>1.6</v>
      </c>
      <c r="G152" s="84">
        <v>0.8</v>
      </c>
      <c r="H152" s="10"/>
      <c r="I152" s="10" t="s">
        <v>25</v>
      </c>
      <c r="J152" s="84">
        <v>1.5769916227744001</v>
      </c>
      <c r="K152" s="84">
        <v>1.4682535135289301</v>
      </c>
      <c r="L152" s="84">
        <v>1.5351700116545299</v>
      </c>
      <c r="M152" s="84">
        <v>-0.12014523839311</v>
      </c>
      <c r="N152" s="84">
        <v>2.9588752935612499</v>
      </c>
    </row>
    <row r="153" spans="1:14" ht="12.95" hidden="1" customHeight="1">
      <c r="A153" s="10"/>
      <c r="B153" s="10" t="s">
        <v>26</v>
      </c>
      <c r="C153" s="84">
        <v>4.2</v>
      </c>
      <c r="D153" s="84">
        <v>5.0999999999999996</v>
      </c>
      <c r="E153" s="84">
        <v>3</v>
      </c>
      <c r="F153" s="84">
        <v>0.3</v>
      </c>
      <c r="G153" s="84">
        <v>1.3</v>
      </c>
      <c r="H153" s="10"/>
      <c r="I153" s="10" t="s">
        <v>26</v>
      </c>
      <c r="J153" s="84">
        <v>5.7408370851022497</v>
      </c>
      <c r="K153" s="84">
        <v>4.3121224118405799</v>
      </c>
      <c r="L153" s="84">
        <v>5.23068931198436</v>
      </c>
      <c r="M153" s="84">
        <v>3.8260818306965301</v>
      </c>
      <c r="N153" s="84">
        <v>1.0548512184994201</v>
      </c>
    </row>
    <row r="154" spans="1:14" ht="12.95" hidden="1" customHeight="1">
      <c r="A154" s="10"/>
      <c r="B154" s="6"/>
      <c r="C154" s="15"/>
      <c r="D154" s="15"/>
      <c r="E154" s="15"/>
      <c r="F154" s="15"/>
      <c r="G154" s="15"/>
      <c r="H154" s="10"/>
      <c r="I154" s="6"/>
      <c r="J154" s="15"/>
      <c r="K154" s="15"/>
      <c r="L154" s="15"/>
      <c r="M154" s="15"/>
      <c r="N154" s="15"/>
    </row>
    <row r="155" spans="1:14" ht="12.95" hidden="1" customHeight="1">
      <c r="A155" s="6">
        <v>2019</v>
      </c>
      <c r="B155" s="10" t="s">
        <v>15</v>
      </c>
      <c r="C155" s="57">
        <v>-1.7707496162774701</v>
      </c>
      <c r="D155" s="57">
        <v>-1.3781651994689801</v>
      </c>
      <c r="E155" s="57">
        <v>0.28872411332738801</v>
      </c>
      <c r="F155" s="57">
        <v>-1.9112810073933</v>
      </c>
      <c r="G155" s="57">
        <v>-0.199999999999945</v>
      </c>
      <c r="H155" s="6">
        <v>2019</v>
      </c>
      <c r="I155" s="10" t="s">
        <v>15</v>
      </c>
      <c r="J155" s="57">
        <v>-2.1158864388026299</v>
      </c>
      <c r="K155" s="57">
        <v>-0.35633226446864003</v>
      </c>
      <c r="L155" s="57">
        <v>-3.8320341488915499</v>
      </c>
      <c r="M155" s="57">
        <v>0.80737195791749095</v>
      </c>
      <c r="N155" s="57">
        <v>-0.17446519424120199</v>
      </c>
    </row>
    <row r="156" spans="1:14" ht="12.95" hidden="1" customHeight="1">
      <c r="A156" s="6"/>
      <c r="B156" s="10" t="s">
        <v>16</v>
      </c>
      <c r="C156" s="57">
        <v>-3.0360622152604799</v>
      </c>
      <c r="D156" s="57">
        <v>-4.64244156885424</v>
      </c>
      <c r="E156" s="57">
        <v>-1.4882775577965099</v>
      </c>
      <c r="F156" s="57">
        <v>0.89262912758563095</v>
      </c>
      <c r="G156" s="57">
        <v>0.95531580614485201</v>
      </c>
      <c r="H156" s="6"/>
      <c r="I156" s="10" t="s">
        <v>16</v>
      </c>
      <c r="J156" s="57">
        <v>-4.6005992515956402</v>
      </c>
      <c r="K156" s="57">
        <v>-3.5684412310193099</v>
      </c>
      <c r="L156" s="57">
        <v>-3.1231525796561299</v>
      </c>
      <c r="M156" s="57">
        <v>-2.8090537479764199</v>
      </c>
      <c r="N156" s="57">
        <v>-3.8234859369896901</v>
      </c>
    </row>
    <row r="157" spans="1:14" ht="12.95" hidden="1" customHeight="1">
      <c r="A157" s="6"/>
      <c r="B157" s="10" t="s">
        <v>27</v>
      </c>
      <c r="C157" s="57">
        <v>2.5640968985692898</v>
      </c>
      <c r="D157" s="57">
        <v>4.2488378626519099</v>
      </c>
      <c r="E157" s="57">
        <v>3.91378887658025</v>
      </c>
      <c r="F157" s="57">
        <v>2.2863840804396802</v>
      </c>
      <c r="G157" s="57">
        <v>-0.63222236493308803</v>
      </c>
      <c r="H157" s="6"/>
      <c r="I157" s="10" t="s">
        <v>27</v>
      </c>
      <c r="J157" s="57">
        <v>3.0014562889813199</v>
      </c>
      <c r="K157" s="57">
        <v>2.1215589083031201</v>
      </c>
      <c r="L157" s="57">
        <v>1.1666234586106501</v>
      </c>
      <c r="M157" s="57">
        <v>2.1349251298090799</v>
      </c>
      <c r="N157" s="57">
        <v>0.18943549887804301</v>
      </c>
    </row>
    <row r="158" spans="1:14" ht="12.95" hidden="1" customHeight="1">
      <c r="A158" s="6"/>
      <c r="B158" s="10" t="s">
        <v>28</v>
      </c>
      <c r="C158" s="57">
        <v>-4.0485117366573302</v>
      </c>
      <c r="D158" s="57">
        <v>-5.3470801768114802</v>
      </c>
      <c r="E158" s="57">
        <v>-1.4756007109198399</v>
      </c>
      <c r="F158" s="57">
        <v>-4.8574296517658899</v>
      </c>
      <c r="G158" s="57">
        <v>-2.08948684591005</v>
      </c>
      <c r="H158" s="6"/>
      <c r="I158" s="10" t="s">
        <v>28</v>
      </c>
      <c r="J158" s="57">
        <v>-3.2898009358946201</v>
      </c>
      <c r="K158" s="57">
        <v>-5.4255500258970297</v>
      </c>
      <c r="L158" s="57">
        <v>-3.6529553845524099</v>
      </c>
      <c r="M158" s="57">
        <v>-1.73050873943564</v>
      </c>
      <c r="N158" s="57">
        <v>2.0723114061632399</v>
      </c>
    </row>
    <row r="159" spans="1:14" ht="12.95" hidden="1" customHeight="1">
      <c r="A159" s="6"/>
      <c r="B159" s="10" t="s">
        <v>29</v>
      </c>
      <c r="C159" s="57">
        <v>5.2520359974533202</v>
      </c>
      <c r="D159" s="57">
        <v>6.4375109043697698</v>
      </c>
      <c r="E159" s="57">
        <v>3.2840009765753102</v>
      </c>
      <c r="F159" s="57">
        <v>2.7756294238640198</v>
      </c>
      <c r="G159" s="57">
        <v>0.70011069951088101</v>
      </c>
      <c r="H159" s="6"/>
      <c r="I159" s="10" t="s">
        <v>29</v>
      </c>
      <c r="J159" s="57">
        <v>5.24233072433766</v>
      </c>
      <c r="K159" s="57">
        <v>2.44484309011226</v>
      </c>
      <c r="L159" s="57">
        <v>8.2773201167529695</v>
      </c>
      <c r="M159" s="57">
        <v>3.0101982926851201</v>
      </c>
      <c r="N159" s="57">
        <v>-3.0095465091263001</v>
      </c>
    </row>
    <row r="160" spans="1:14" ht="12.95" hidden="1" customHeight="1">
      <c r="A160" s="6"/>
      <c r="B160" s="10" t="s">
        <v>20</v>
      </c>
      <c r="C160" s="57">
        <v>4.3896259756299099</v>
      </c>
      <c r="D160" s="57">
        <v>6.8715019695811499</v>
      </c>
      <c r="E160" s="57">
        <v>2.4457453981966202</v>
      </c>
      <c r="F160" s="57">
        <v>3.9619834924836201</v>
      </c>
      <c r="G160" s="57">
        <v>0.46122793298348802</v>
      </c>
      <c r="H160" s="6"/>
      <c r="I160" s="10" t="s">
        <v>20</v>
      </c>
      <c r="J160" s="57">
        <v>4.1305361570361399</v>
      </c>
      <c r="K160" s="57">
        <v>4.7962528641222599</v>
      </c>
      <c r="L160" s="57">
        <v>3.1595076010009202</v>
      </c>
      <c r="M160" s="57">
        <v>1.0068500845704</v>
      </c>
      <c r="N160" s="57">
        <v>2.1615122081170699</v>
      </c>
    </row>
    <row r="161" spans="1:14" ht="12.95" hidden="1" customHeight="1">
      <c r="A161" s="6"/>
      <c r="B161" s="10" t="s">
        <v>21</v>
      </c>
      <c r="C161" s="57">
        <v>1.1122488663123999</v>
      </c>
      <c r="D161" s="57">
        <v>1.4529298757545599</v>
      </c>
      <c r="E161" s="57">
        <v>1.0242440171004601</v>
      </c>
      <c r="F161" s="57">
        <v>0.80887237541071899</v>
      </c>
      <c r="G161" s="57">
        <v>1.2909229801166999</v>
      </c>
      <c r="H161" s="6"/>
      <c r="I161" s="10" t="s">
        <v>21</v>
      </c>
      <c r="J161" s="57">
        <v>0.12939548399539799</v>
      </c>
      <c r="K161" s="57">
        <v>-0.489135102487537</v>
      </c>
      <c r="L161" s="57">
        <v>1.6913140170338601</v>
      </c>
      <c r="M161" s="57">
        <v>-1.87805910359703</v>
      </c>
      <c r="N161" s="57">
        <v>0.47570620211798698</v>
      </c>
    </row>
    <row r="162" spans="1:14" ht="12.95" hidden="1" customHeight="1">
      <c r="A162" s="10"/>
      <c r="B162" s="10" t="s">
        <v>30</v>
      </c>
      <c r="C162" s="57">
        <v>-9.8393957701592399E-2</v>
      </c>
      <c r="D162" s="57">
        <v>-2.6398011100836198</v>
      </c>
      <c r="E162" s="57">
        <v>1.19497001432074</v>
      </c>
      <c r="F162" s="57">
        <v>0.10990112631570299</v>
      </c>
      <c r="G162" s="57">
        <v>1.14462263344199</v>
      </c>
      <c r="H162" s="10"/>
      <c r="I162" s="10" t="s">
        <v>30</v>
      </c>
      <c r="J162" s="57">
        <v>-0.15192863711888099</v>
      </c>
      <c r="K162" s="57">
        <v>1.73918574774621</v>
      </c>
      <c r="L162" s="57">
        <v>2.54496622378353</v>
      </c>
      <c r="M162" s="57">
        <v>1.3649256288238201</v>
      </c>
      <c r="N162" s="57">
        <v>2.5980265492463501</v>
      </c>
    </row>
    <row r="163" spans="1:14" ht="12.95" hidden="1" customHeight="1">
      <c r="A163" s="10"/>
      <c r="B163" s="10" t="s">
        <v>31</v>
      </c>
      <c r="C163" s="57">
        <v>-5.0363327811912804</v>
      </c>
      <c r="D163" s="57">
        <v>-6.1442303788024297</v>
      </c>
      <c r="E163" s="57">
        <v>-6.8890554245383298</v>
      </c>
      <c r="F163" s="57">
        <v>-2.04412967259919</v>
      </c>
      <c r="G163" s="57">
        <v>-0.451023642191484</v>
      </c>
      <c r="H163" s="10"/>
      <c r="I163" s="10" t="s">
        <v>31</v>
      </c>
      <c r="J163" s="57">
        <v>-4.7273711419986304</v>
      </c>
      <c r="K163" s="57">
        <v>2.19456142267898</v>
      </c>
      <c r="L163" s="57">
        <v>-8.1149763740307694</v>
      </c>
      <c r="M163" s="57">
        <v>0.32527226876883902</v>
      </c>
      <c r="N163" s="57">
        <v>-1.4146731765249501</v>
      </c>
    </row>
    <row r="164" spans="1:14" ht="12.95" hidden="1" customHeight="1">
      <c r="A164" s="10"/>
      <c r="B164" s="10" t="s">
        <v>32</v>
      </c>
      <c r="C164" s="57">
        <v>1.6259195498685699</v>
      </c>
      <c r="D164" s="57">
        <v>1.65302739499396</v>
      </c>
      <c r="E164" s="57">
        <v>1.62644823067575</v>
      </c>
      <c r="F164" s="57">
        <v>-8.0715302533962405E-2</v>
      </c>
      <c r="G164" s="57">
        <v>0.61281481735466803</v>
      </c>
      <c r="H164" s="10"/>
      <c r="I164" s="10" t="s">
        <v>32</v>
      </c>
      <c r="J164" s="57">
        <v>1.4462716358707901</v>
      </c>
      <c r="K164" s="57">
        <v>-3.30479417512618</v>
      </c>
      <c r="L164" s="57">
        <v>4.1000654379655703</v>
      </c>
      <c r="M164" s="57">
        <v>2.3285955216085599</v>
      </c>
      <c r="N164" s="57">
        <v>3.8200136169920502</v>
      </c>
    </row>
    <row r="165" spans="1:14" ht="12.95" hidden="1" customHeight="1">
      <c r="A165" s="16"/>
      <c r="B165" s="3" t="s">
        <v>25</v>
      </c>
      <c r="C165" s="57">
        <v>2.3096749171995299</v>
      </c>
      <c r="D165" s="57">
        <v>3.5976776208554799</v>
      </c>
      <c r="E165" s="57">
        <v>1.6179221091873199</v>
      </c>
      <c r="F165" s="57">
        <v>1.8987208697261999</v>
      </c>
      <c r="G165" s="57">
        <v>0.934511606671795</v>
      </c>
      <c r="H165" s="16"/>
      <c r="I165" s="3" t="s">
        <v>25</v>
      </c>
      <c r="J165" s="57">
        <v>1.00094063058489</v>
      </c>
      <c r="K165" s="57">
        <v>2.4300379070221201</v>
      </c>
      <c r="L165" s="57">
        <v>2.0048053956119598</v>
      </c>
      <c r="M165" s="57">
        <v>0.122210325659822</v>
      </c>
      <c r="N165" s="57">
        <v>4.3002681113856402</v>
      </c>
    </row>
    <row r="166" spans="1:14" ht="12.95" hidden="1" customHeight="1">
      <c r="A166" s="16"/>
      <c r="B166" s="3" t="s">
        <v>26</v>
      </c>
      <c r="C166" s="57">
        <v>4.1591566658389301</v>
      </c>
      <c r="D166" s="57">
        <v>5.2354679880196402</v>
      </c>
      <c r="E166" s="57">
        <v>3.2246752603109599</v>
      </c>
      <c r="F166" s="57">
        <v>0.50565853764419399</v>
      </c>
      <c r="G166" s="57">
        <v>0.28386120022980699</v>
      </c>
      <c r="H166" s="16"/>
      <c r="I166" s="3" t="s">
        <v>26</v>
      </c>
      <c r="J166" s="57">
        <v>4.8362101518644796</v>
      </c>
      <c r="K166" s="57">
        <v>4.7905476854595497</v>
      </c>
      <c r="L166" s="57">
        <v>5.3983908956018798</v>
      </c>
      <c r="M166" s="57">
        <v>4.1248044800449497</v>
      </c>
      <c r="N166" s="57">
        <v>1.9985843537968699</v>
      </c>
    </row>
    <row r="167" spans="1:14" ht="12.95" hidden="1" customHeight="1">
      <c r="A167" s="6"/>
      <c r="B167" s="3"/>
      <c r="C167" s="57"/>
      <c r="D167" s="57"/>
      <c r="E167" s="57"/>
      <c r="F167" s="57"/>
      <c r="G167" s="57"/>
      <c r="H167" s="6"/>
      <c r="I167" s="3"/>
      <c r="J167" s="57"/>
      <c r="K167" s="57"/>
      <c r="L167" s="57"/>
      <c r="M167" s="57"/>
      <c r="N167" s="57"/>
    </row>
    <row r="168" spans="1:14" ht="10.5" customHeight="1">
      <c r="A168" s="6"/>
      <c r="B168" s="3"/>
      <c r="C168" s="57"/>
      <c r="D168" s="57"/>
      <c r="E168" s="57"/>
      <c r="F168" s="57"/>
      <c r="G168" s="57"/>
      <c r="H168" s="6"/>
      <c r="I168" s="3"/>
      <c r="J168" s="57"/>
      <c r="K168" s="57"/>
      <c r="L168" s="57"/>
      <c r="M168" s="57"/>
      <c r="N168" s="57"/>
    </row>
    <row r="169" spans="1:14" s="1" customFormat="1" ht="12.95" hidden="1" customHeight="1">
      <c r="A169" s="6">
        <v>2020</v>
      </c>
      <c r="B169" s="36" t="s">
        <v>15</v>
      </c>
      <c r="C169" s="57">
        <v>-2.0329725138360599</v>
      </c>
      <c r="D169" s="57">
        <v>-1.6961529579296399</v>
      </c>
      <c r="E169" s="57">
        <v>-0.293672229856212</v>
      </c>
      <c r="F169" s="57">
        <v>-2.57425490571379</v>
      </c>
      <c r="G169" s="57">
        <v>1.20495145631048</v>
      </c>
      <c r="H169" s="6">
        <v>2020</v>
      </c>
      <c r="I169" s="36" t="s">
        <v>15</v>
      </c>
      <c r="J169" s="57">
        <v>-2.2585336897875798</v>
      </c>
      <c r="K169" s="57">
        <v>-1.93058775610274</v>
      </c>
      <c r="L169" s="57">
        <v>-4.2443698313256899</v>
      </c>
      <c r="M169" s="57">
        <v>1.07109483719303</v>
      </c>
      <c r="N169" s="57">
        <v>0.13892441840162001</v>
      </c>
    </row>
    <row r="170" spans="1:14" ht="12.95" hidden="1" customHeight="1">
      <c r="A170" s="10"/>
      <c r="B170" s="17" t="s">
        <v>16</v>
      </c>
      <c r="C170" s="57">
        <v>-3.4469942290094</v>
      </c>
      <c r="D170" s="57">
        <v>-5.2161052369401304</v>
      </c>
      <c r="E170" s="57">
        <v>-1.9055522382975401</v>
      </c>
      <c r="F170" s="57">
        <v>0.62158788319226499</v>
      </c>
      <c r="G170" s="57">
        <v>0.48101835211404897</v>
      </c>
      <c r="H170" s="10"/>
      <c r="I170" s="17" t="s">
        <v>16</v>
      </c>
      <c r="J170" s="57">
        <v>-4.0321749273988203</v>
      </c>
      <c r="K170" s="57">
        <v>-4.1162380346307703</v>
      </c>
      <c r="L170" s="57">
        <v>-3.7955141978549798</v>
      </c>
      <c r="M170" s="57">
        <v>-2.5916812450214</v>
      </c>
      <c r="N170" s="57">
        <v>-3.59253442784363</v>
      </c>
    </row>
    <row r="171" spans="1:14" ht="12.95" hidden="1" customHeight="1">
      <c r="A171" s="10"/>
      <c r="B171" s="17" t="s">
        <v>17</v>
      </c>
      <c r="C171" s="57">
        <v>-9.8889568865680406</v>
      </c>
      <c r="D171" s="57">
        <v>-3.2735456635973499</v>
      </c>
      <c r="E171" s="57">
        <v>-0.83381938776365705</v>
      </c>
      <c r="F171" s="57">
        <v>-15.052332785175199</v>
      </c>
      <c r="G171" s="57">
        <v>-9.5258468925158706</v>
      </c>
      <c r="H171" s="10"/>
      <c r="I171" s="17" t="s">
        <v>17</v>
      </c>
      <c r="J171" s="57">
        <v>-14.554297528417001</v>
      </c>
      <c r="K171" s="57">
        <v>-14.170129001549901</v>
      </c>
      <c r="L171" s="57">
        <v>-17.327856862898798</v>
      </c>
      <c r="M171" s="57">
        <v>-5.0921025594955003</v>
      </c>
      <c r="N171" s="57">
        <v>-6.5694058825699102</v>
      </c>
    </row>
    <row r="172" spans="1:14" ht="12.95" hidden="1" customHeight="1">
      <c r="A172" s="10"/>
      <c r="B172" s="17" t="s">
        <v>18</v>
      </c>
      <c r="C172" s="57">
        <v>-30.472778962977099</v>
      </c>
      <c r="D172" s="57">
        <v>-13.9000000000001</v>
      </c>
      <c r="E172" s="57">
        <v>-2.1000000000001302</v>
      </c>
      <c r="F172" s="57">
        <v>-51.3999999999998</v>
      </c>
      <c r="G172" s="57">
        <v>-28.6</v>
      </c>
      <c r="H172" s="10"/>
      <c r="I172" s="17" t="s">
        <v>18</v>
      </c>
      <c r="J172" s="57">
        <v>-42.471240578312297</v>
      </c>
      <c r="K172" s="57">
        <v>-49.700000000000202</v>
      </c>
      <c r="L172" s="57">
        <v>-52.644590249457899</v>
      </c>
      <c r="M172" s="57">
        <v>0.76582701387617502</v>
      </c>
      <c r="N172" s="57">
        <v>3.3681512970618899</v>
      </c>
    </row>
    <row r="173" spans="1:14" ht="12.95" hidden="1" customHeight="1">
      <c r="A173" s="10"/>
      <c r="B173" s="17" t="s">
        <v>19</v>
      </c>
      <c r="C173" s="57">
        <v>30.483263341349499</v>
      </c>
      <c r="D173" s="57">
        <v>13.6003775629479</v>
      </c>
      <c r="E173" s="57">
        <v>2.5483198033922698</v>
      </c>
      <c r="F173" s="57">
        <v>71.036576437787105</v>
      </c>
      <c r="G173" s="57">
        <v>16.945657849577501</v>
      </c>
      <c r="H173" s="10"/>
      <c r="I173" s="17" t="s">
        <v>19</v>
      </c>
      <c r="J173" s="57">
        <v>51.723392670755999</v>
      </c>
      <c r="K173" s="57">
        <v>58.116099869247499</v>
      </c>
      <c r="L173" s="57">
        <v>80.375371994335794</v>
      </c>
      <c r="M173" s="57">
        <v>3.6103971979284402</v>
      </c>
      <c r="N173" s="57">
        <v>2.9000000000000798</v>
      </c>
    </row>
    <row r="174" spans="1:14" ht="12.95" hidden="1" customHeight="1">
      <c r="A174" s="10"/>
      <c r="B174" s="17" t="s">
        <v>33</v>
      </c>
      <c r="C174" s="57">
        <v>13.045904605178199</v>
      </c>
      <c r="D174" s="57">
        <v>9.0999999999996906</v>
      </c>
      <c r="E174" s="57">
        <v>4.6484288889676799</v>
      </c>
      <c r="F174" s="57">
        <v>20.241849787441101</v>
      </c>
      <c r="G174" s="57">
        <v>13.668597320985199</v>
      </c>
      <c r="H174" s="10"/>
      <c r="I174" s="17" t="s">
        <v>33</v>
      </c>
      <c r="J174" s="57">
        <v>16.715035024975201</v>
      </c>
      <c r="K174" s="57">
        <v>17.899999999999899</v>
      </c>
      <c r="L174" s="57">
        <v>18.8</v>
      </c>
      <c r="M174" s="57">
        <v>4.8502460285822204</v>
      </c>
      <c r="N174" s="57">
        <v>2.00000000000002</v>
      </c>
    </row>
    <row r="175" spans="1:14" ht="12.95" hidden="1" customHeight="1">
      <c r="A175" s="10"/>
      <c r="B175" s="17" t="s">
        <v>34</v>
      </c>
      <c r="C175" s="57">
        <v>7.1150683423203196</v>
      </c>
      <c r="D175" s="57">
        <v>5.0371000546221003</v>
      </c>
      <c r="E175" s="57">
        <v>3.50000000000006</v>
      </c>
      <c r="F175" s="57">
        <v>10.627684647346801</v>
      </c>
      <c r="G175" s="57">
        <v>6.6514128401450296</v>
      </c>
      <c r="H175" s="10"/>
      <c r="I175" s="17" t="s">
        <v>34</v>
      </c>
      <c r="J175" s="11">
        <v>9.6841853275000407</v>
      </c>
      <c r="K175" s="11">
        <v>9.5916906952090901</v>
      </c>
      <c r="L175" s="11">
        <v>9.4505744207943305</v>
      </c>
      <c r="M175" s="11">
        <v>1.29999999999981</v>
      </c>
      <c r="N175" s="11">
        <v>0.52654570615100504</v>
      </c>
    </row>
    <row r="176" spans="1:14" ht="12.95" hidden="1" customHeight="1">
      <c r="A176" s="10"/>
      <c r="B176" s="17" t="s">
        <v>30</v>
      </c>
      <c r="C176" s="57">
        <v>2.2999101490876801</v>
      </c>
      <c r="D176" s="57">
        <v>-0.40000000000032199</v>
      </c>
      <c r="E176" s="57">
        <v>0.97145954119961497</v>
      </c>
      <c r="F176" s="57">
        <v>2.29999999999984</v>
      </c>
      <c r="G176" s="57">
        <v>1.88599683075492</v>
      </c>
      <c r="H176" s="10"/>
      <c r="I176" s="17" t="s">
        <v>30</v>
      </c>
      <c r="J176" s="11">
        <v>4.5253038871030604</v>
      </c>
      <c r="K176" s="11">
        <v>2.5999999999999801</v>
      </c>
      <c r="L176" s="11">
        <v>6.6835523045635901</v>
      </c>
      <c r="M176" s="11">
        <v>-0.98647774364595298</v>
      </c>
      <c r="N176" s="11">
        <v>-0.30000000000013299</v>
      </c>
    </row>
    <row r="177" spans="1:14" ht="12.95" hidden="1" customHeight="1">
      <c r="A177" s="10"/>
      <c r="B177" s="17" t="s">
        <v>23</v>
      </c>
      <c r="C177" s="57">
        <v>-2.0740928770242202</v>
      </c>
      <c r="D177" s="57">
        <v>-3.4999999999995799</v>
      </c>
      <c r="E177" s="57">
        <v>-4.7000000000001396</v>
      </c>
      <c r="F177" s="57">
        <v>-3.6494692575439802</v>
      </c>
      <c r="G177" s="57">
        <v>0.799999999999912</v>
      </c>
      <c r="H177" s="10"/>
      <c r="I177" s="17" t="s">
        <v>23</v>
      </c>
      <c r="J177" s="11">
        <v>0.49999999999996703</v>
      </c>
      <c r="K177" s="11">
        <v>2.0048057214276498</v>
      </c>
      <c r="L177" s="11">
        <v>-2.2000000000000099</v>
      </c>
      <c r="M177" s="11">
        <v>-1.16652003333704</v>
      </c>
      <c r="N177" s="11">
        <v>0.80000000000013405</v>
      </c>
    </row>
    <row r="178" spans="1:14" ht="12.95" hidden="1" customHeight="1">
      <c r="A178" s="10"/>
      <c r="B178" s="17" t="s">
        <v>24</v>
      </c>
      <c r="C178" s="57">
        <v>-1.42173828039929</v>
      </c>
      <c r="D178" s="57">
        <v>-1.3400000000002401</v>
      </c>
      <c r="E178" s="57">
        <v>-0.338102891944569</v>
      </c>
      <c r="F178" s="57">
        <v>-2.7321497291403101</v>
      </c>
      <c r="G178" s="57">
        <v>1.2999999999999901</v>
      </c>
      <c r="H178" s="10"/>
      <c r="I178" s="17" t="s">
        <v>24</v>
      </c>
      <c r="J178" s="11">
        <v>-3.6667611738888701</v>
      </c>
      <c r="K178" s="11">
        <v>2.3999999999998201</v>
      </c>
      <c r="L178" s="11">
        <v>-2.4278040501727101</v>
      </c>
      <c r="M178" s="11">
        <v>1.2585089171710799</v>
      </c>
      <c r="N178" s="11">
        <v>2.9306799196374702</v>
      </c>
    </row>
    <row r="179" spans="1:14" ht="12.95" hidden="1" customHeight="1">
      <c r="A179" s="10"/>
      <c r="B179" s="17" t="s">
        <v>25</v>
      </c>
      <c r="C179" s="57">
        <v>1.44549168533774</v>
      </c>
      <c r="D179" s="57">
        <v>1.44000000000015</v>
      </c>
      <c r="E179" s="57">
        <v>1.8155277807175001</v>
      </c>
      <c r="F179" s="57">
        <v>-3.7999999999999798</v>
      </c>
      <c r="G179" s="57">
        <v>1.6</v>
      </c>
      <c r="H179" s="10"/>
      <c r="I179" s="17" t="s">
        <v>25</v>
      </c>
      <c r="J179" s="11">
        <v>0.61062821298825098</v>
      </c>
      <c r="K179" s="11">
        <v>1.9000000000000601</v>
      </c>
      <c r="L179" s="11">
        <v>3.3999999999999599</v>
      </c>
      <c r="M179" s="11">
        <v>0.274286302637128</v>
      </c>
      <c r="N179" s="11">
        <v>6.80000000000007</v>
      </c>
    </row>
    <row r="180" spans="1:14" ht="12.95" hidden="1" customHeight="1">
      <c r="A180" s="6"/>
      <c r="B180" s="17" t="s">
        <v>26</v>
      </c>
      <c r="C180" s="57">
        <v>4.5116505572007997</v>
      </c>
      <c r="D180" s="57">
        <v>5.0399999999997602</v>
      </c>
      <c r="E180" s="57">
        <v>3.3703356675453899</v>
      </c>
      <c r="F180" s="57">
        <v>5.40920505514109</v>
      </c>
      <c r="G180" s="57">
        <v>0.700000000000078</v>
      </c>
      <c r="H180" s="6"/>
      <c r="I180" s="17" t="s">
        <v>26</v>
      </c>
      <c r="J180" s="11">
        <v>5.1999999999998501</v>
      </c>
      <c r="K180" s="11">
        <v>5.0000000000003197</v>
      </c>
      <c r="L180" s="11">
        <v>5.1000000000000201</v>
      </c>
      <c r="M180" s="11">
        <v>4.1999999999995401</v>
      </c>
      <c r="N180" s="11">
        <v>1.0000000000000899</v>
      </c>
    </row>
    <row r="181" spans="1:14" ht="12.95" hidden="1" customHeight="1">
      <c r="A181" s="6"/>
      <c r="B181" s="17"/>
      <c r="H181" s="6"/>
      <c r="I181" s="17"/>
    </row>
    <row r="182" spans="1:14" ht="12.95" customHeight="1">
      <c r="A182" s="6">
        <v>2021</v>
      </c>
      <c r="B182" s="36" t="s">
        <v>15</v>
      </c>
      <c r="C182" s="57">
        <f>(C47/C45-1)*100</f>
        <v>-2.6050684518848843</v>
      </c>
      <c r="D182" s="57">
        <f t="shared" ref="D182:G182" si="42">(D47/D45-1)*100</f>
        <v>-2.300000000000102</v>
      </c>
      <c r="E182" s="57">
        <f t="shared" si="42"/>
        <v>-0.70000000000025597</v>
      </c>
      <c r="F182" s="57">
        <f t="shared" si="42"/>
        <v>-6.5125892526552658</v>
      </c>
      <c r="G182" s="57">
        <f t="shared" si="42"/>
        <v>2.3989013103737467</v>
      </c>
      <c r="H182" s="6">
        <v>2021</v>
      </c>
      <c r="I182" s="36" t="s">
        <v>15</v>
      </c>
      <c r="J182" s="57">
        <f>(J47/J45-1)*100</f>
        <v>-2.7702701059411416</v>
      </c>
      <c r="K182" s="57">
        <f t="shared" ref="K182:N182" si="43">(K47/K45-1)*100</f>
        <v>-2.1000000000001462</v>
      </c>
      <c r="L182" s="57">
        <f t="shared" si="43"/>
        <v>-4.8000000000000265</v>
      </c>
      <c r="M182" s="57">
        <f t="shared" si="43"/>
        <v>-0.49999999999952305</v>
      </c>
      <c r="N182" s="57">
        <f t="shared" si="43"/>
        <v>-0.60000000000015596</v>
      </c>
    </row>
    <row r="183" spans="1:14" ht="12.95" customHeight="1">
      <c r="A183" s="6"/>
      <c r="B183" s="17" t="s">
        <v>16</v>
      </c>
      <c r="C183" s="57">
        <f>(C48/C47-1)*100</f>
        <v>-2.9697433875414347</v>
      </c>
      <c r="D183" s="57">
        <f t="shared" ref="D183:G183" si="44">(D48/D47-1)*100</f>
        <v>-4.7878799075096286</v>
      </c>
      <c r="E183" s="57">
        <f t="shared" si="44"/>
        <v>-1.7354769914618595</v>
      </c>
      <c r="F183" s="57">
        <f t="shared" si="44"/>
        <v>-1.1999999999998234</v>
      </c>
      <c r="G183" s="57">
        <f t="shared" si="44"/>
        <v>0.78155978287817174</v>
      </c>
      <c r="H183" s="6"/>
      <c r="I183" s="17" t="s">
        <v>16</v>
      </c>
      <c r="J183" s="57">
        <f>(J48/J47-1)*100</f>
        <v>-1.9894931446146846</v>
      </c>
      <c r="K183" s="57">
        <f t="shared" ref="K183:N183" si="45">(K48/K47-1)*100</f>
        <v>-2.2341317130816329</v>
      </c>
      <c r="L183" s="57">
        <f t="shared" si="45"/>
        <v>-3.4207673958181806</v>
      </c>
      <c r="M183" s="57">
        <f t="shared" si="45"/>
        <v>-2.139593485104474</v>
      </c>
      <c r="N183" s="57">
        <f t="shared" si="45"/>
        <v>-3.2906524460426856</v>
      </c>
    </row>
    <row r="184" spans="1:14" ht="12.95" customHeight="1">
      <c r="A184" s="10"/>
      <c r="B184" s="17" t="s">
        <v>27</v>
      </c>
      <c r="C184" s="57">
        <f t="shared" ref="C184:G184" si="46">(C49/C48-1)*100</f>
        <v>1.6167535573344827</v>
      </c>
      <c r="D184" s="57">
        <f t="shared" si="46"/>
        <v>1.8632790020143508</v>
      </c>
      <c r="E184" s="57">
        <f t="shared" si="46"/>
        <v>0.4000000000002224</v>
      </c>
      <c r="F184" s="57">
        <f t="shared" si="46"/>
        <v>17.181459471006043</v>
      </c>
      <c r="G184" s="57">
        <f t="shared" si="46"/>
        <v>-2.3000000000000798</v>
      </c>
      <c r="H184" s="10"/>
      <c r="I184" s="17" t="s">
        <v>27</v>
      </c>
      <c r="J184" s="57">
        <f t="shared" ref="J184:N184" si="47">(J49/J48-1)*100</f>
        <v>0.80000000000000071</v>
      </c>
      <c r="K184" s="57">
        <f t="shared" si="47"/>
        <v>-4.3789678602757949</v>
      </c>
      <c r="L184" s="57">
        <f t="shared" si="47"/>
        <v>0.59999999999995612</v>
      </c>
      <c r="M184" s="57">
        <f t="shared" si="47"/>
        <v>0.29999999999994476</v>
      </c>
      <c r="N184" s="57">
        <f t="shared" si="47"/>
        <v>-4.3999999999999257</v>
      </c>
    </row>
    <row r="185" spans="1:14" ht="12.95" customHeight="1">
      <c r="A185" s="10"/>
      <c r="B185" s="17" t="s">
        <v>18</v>
      </c>
      <c r="C185" s="57">
        <f t="shared" ref="C185:G185" si="48">(C50/C49-1)*100</f>
        <v>-1.5190317898578942</v>
      </c>
      <c r="D185" s="57">
        <f t="shared" si="48"/>
        <v>-2.1000000000003127</v>
      </c>
      <c r="E185" s="57">
        <f t="shared" si="48"/>
        <v>0.19999999999991136</v>
      </c>
      <c r="F185" s="57">
        <f t="shared" si="48"/>
        <v>-7.7400000000001024</v>
      </c>
      <c r="G185" s="57">
        <f t="shared" si="48"/>
        <v>2.4000000000000687</v>
      </c>
      <c r="H185" s="10"/>
      <c r="I185" s="17" t="s">
        <v>18</v>
      </c>
      <c r="J185" s="57">
        <f t="shared" ref="J185:N185" si="49">(J50/J49-1)*100</f>
        <v>1.7999999999999794</v>
      </c>
      <c r="K185" s="57">
        <f t="shared" si="49"/>
        <v>-3.1000000000003247</v>
      </c>
      <c r="L185" s="57">
        <f t="shared" si="49"/>
        <v>-2.6999999999999691</v>
      </c>
      <c r="M185" s="57">
        <f t="shared" si="49"/>
        <v>1.7999999999995131</v>
      </c>
      <c r="N185" s="57">
        <f t="shared" si="49"/>
        <v>8.6756775309019041</v>
      </c>
    </row>
    <row r="186" spans="1:14" ht="12.95" customHeight="1">
      <c r="A186" s="10"/>
      <c r="B186" s="17" t="s">
        <v>35</v>
      </c>
      <c r="C186" s="57">
        <f t="shared" ref="C186:G186" si="50">(C51/C50-1)*100</f>
        <v>-2.1585366327209754</v>
      </c>
      <c r="D186" s="57">
        <f t="shared" si="50"/>
        <v>-3.1999999999996254</v>
      </c>
      <c r="E186" s="57">
        <f t="shared" si="50"/>
        <v>-0.80000000000004512</v>
      </c>
      <c r="F186" s="57">
        <f t="shared" si="50"/>
        <v>-1.9399999999998974</v>
      </c>
      <c r="G186" s="57">
        <f t="shared" si="50"/>
        <v>1.7999999999999572</v>
      </c>
      <c r="H186" s="10"/>
      <c r="I186" s="17" t="s">
        <v>35</v>
      </c>
      <c r="J186" s="57">
        <f t="shared" ref="J186:N186" si="51">(J51/J50-1)*100</f>
        <v>-1.3999999999999235</v>
      </c>
      <c r="K186" s="57">
        <f t="shared" si="51"/>
        <v>-2.5999999999998358</v>
      </c>
      <c r="L186" s="57">
        <f t="shared" si="51"/>
        <v>-3.8000000000000367</v>
      </c>
      <c r="M186" s="57">
        <f t="shared" si="51"/>
        <v>-0.59999999999955644</v>
      </c>
      <c r="N186" s="57">
        <f t="shared" si="51"/>
        <v>6.800000000000006</v>
      </c>
    </row>
    <row r="187" spans="1:14" ht="12.95" customHeight="1">
      <c r="A187" s="10"/>
      <c r="B187" s="17" t="s">
        <v>36</v>
      </c>
      <c r="C187" s="57">
        <f t="shared" ref="C187:G187" si="52">(C52/C51-1)*100</f>
        <v>-6.3927683557017723</v>
      </c>
      <c r="D187" s="57">
        <f t="shared" si="52"/>
        <v>-2.5999999999999912</v>
      </c>
      <c r="E187" s="57">
        <f t="shared" si="52"/>
        <v>-2.2000000000001019</v>
      </c>
      <c r="F187" s="57">
        <f t="shared" si="52"/>
        <v>-25.599999999999923</v>
      </c>
      <c r="G187" s="57">
        <f t="shared" si="52"/>
        <v>-11.6</v>
      </c>
      <c r="H187" s="10"/>
      <c r="I187" s="17" t="s">
        <v>36</v>
      </c>
      <c r="J187" s="57">
        <f t="shared" ref="J187:N187" si="53">(J52/J51-1)*100</f>
        <v>-5.9000000000000608</v>
      </c>
      <c r="K187" s="57">
        <f t="shared" si="53"/>
        <v>-4.4999999999998819</v>
      </c>
      <c r="L187" s="57">
        <f t="shared" si="53"/>
        <v>-5.1999999999999709</v>
      </c>
      <c r="M187" s="57">
        <f t="shared" si="53"/>
        <v>-0.80000000000002292</v>
      </c>
      <c r="N187" s="57">
        <f t="shared" si="53"/>
        <v>-2.1999999999999797</v>
      </c>
    </row>
    <row r="188" spans="1:14" ht="12.95" customHeight="1">
      <c r="A188" s="10"/>
      <c r="B188" s="17" t="s">
        <v>34</v>
      </c>
      <c r="C188" s="57">
        <f t="shared" ref="C188:G188" si="54">(C53/C52-1)*100</f>
        <v>1.3753413369890888</v>
      </c>
      <c r="D188" s="57">
        <f t="shared" si="54"/>
        <v>0.97839308295928351</v>
      </c>
      <c r="E188" s="57">
        <f t="shared" si="54"/>
        <v>1.2000000000001787</v>
      </c>
      <c r="F188" s="57">
        <f t="shared" si="54"/>
        <v>21.29999999999994</v>
      </c>
      <c r="G188" s="57">
        <f t="shared" si="54"/>
        <v>0.80000000000004512</v>
      </c>
      <c r="H188" s="10"/>
      <c r="I188" s="17" t="s">
        <v>34</v>
      </c>
      <c r="J188" s="57">
        <f t="shared" ref="J188:N188" si="55">(J53/J52-1)*100</f>
        <v>-0.88270566004075013</v>
      </c>
      <c r="K188" s="57">
        <f t="shared" si="55"/>
        <v>1.2999999999999234</v>
      </c>
      <c r="L188" s="57">
        <f t="shared" si="55"/>
        <v>-2.1000000000000463</v>
      </c>
      <c r="M188" s="57">
        <f t="shared" si="55"/>
        <v>0.59999999999951203</v>
      </c>
      <c r="N188" s="57">
        <f t="shared" si="55"/>
        <v>1.3000000000000567</v>
      </c>
    </row>
    <row r="189" spans="1:14" ht="12.95" customHeight="1">
      <c r="A189" s="10"/>
      <c r="B189" s="17" t="s">
        <v>22</v>
      </c>
      <c r="C189" s="57">
        <f t="shared" ref="C189:G189" si="56">(C54/C53-1)*100</f>
        <v>2.9904215481340923</v>
      </c>
      <c r="D189" s="57">
        <f t="shared" si="56"/>
        <v>2.6253318207029475</v>
      </c>
      <c r="E189" s="57">
        <f t="shared" si="56"/>
        <v>2.3999999999998245</v>
      </c>
      <c r="F189" s="57">
        <f t="shared" si="56"/>
        <v>11.6999999999998</v>
      </c>
      <c r="G189" s="57">
        <f t="shared" si="56"/>
        <v>1.2999999999998568</v>
      </c>
      <c r="H189" s="10"/>
      <c r="I189" s="17" t="s">
        <v>22</v>
      </c>
      <c r="J189" s="57">
        <f t="shared" ref="J189:N189" si="57">(J54/J53-1)*100</f>
        <v>0.39999999999991154</v>
      </c>
      <c r="K189" s="57">
        <f t="shared" si="57"/>
        <v>6.8000000000000727</v>
      </c>
      <c r="L189" s="57">
        <f t="shared" si="57"/>
        <v>2.300000000000102</v>
      </c>
      <c r="M189" s="57">
        <f t="shared" si="57"/>
        <v>2.7000000000001467</v>
      </c>
      <c r="N189" s="57">
        <f t="shared" si="57"/>
        <v>2.0999999999999464</v>
      </c>
    </row>
    <row r="190" spans="1:14" ht="12.95" customHeight="1">
      <c r="A190" s="10"/>
      <c r="B190" s="17" t="s">
        <v>23</v>
      </c>
      <c r="C190" s="57">
        <f t="shared" ref="C190:G193" si="58">(C55/C54-1)*100</f>
        <v>4.6437143671973047</v>
      </c>
      <c r="D190" s="57">
        <f t="shared" si="58"/>
        <v>5.2667903239882241</v>
      </c>
      <c r="E190" s="57">
        <f t="shared" si="58"/>
        <v>2.8000000000002023</v>
      </c>
      <c r="F190" s="57">
        <f t="shared" si="58"/>
        <v>8.1544058375687456</v>
      </c>
      <c r="G190" s="57">
        <f t="shared" si="58"/>
        <v>2.0000000000000462</v>
      </c>
      <c r="H190" s="10"/>
      <c r="I190" s="17" t="s">
        <v>23</v>
      </c>
      <c r="J190" s="57">
        <f t="shared" ref="J190:N193" si="59">(J55/J54-1)*100</f>
        <v>4.3808561793563072</v>
      </c>
      <c r="K190" s="57">
        <f t="shared" si="59"/>
        <v>6.899999999999995</v>
      </c>
      <c r="L190" s="57">
        <f t="shared" si="59"/>
        <v>3.499999999999881</v>
      </c>
      <c r="M190" s="57">
        <f t="shared" si="59"/>
        <v>3.2999999999998586</v>
      </c>
      <c r="N190" s="57">
        <f t="shared" si="59"/>
        <v>7.0502038965908786</v>
      </c>
    </row>
    <row r="191" spans="1:14" ht="12.95" customHeight="1">
      <c r="A191" s="10"/>
      <c r="B191" s="17" t="s">
        <v>24</v>
      </c>
      <c r="C191" s="57">
        <f t="shared" si="58"/>
        <v>4.4004791294431245</v>
      </c>
      <c r="D191" s="57">
        <f t="shared" si="58"/>
        <v>6.4000000000000279</v>
      </c>
      <c r="E191" s="57">
        <f t="shared" si="58"/>
        <v>1.7999999999998018</v>
      </c>
      <c r="F191" s="57">
        <f t="shared" si="58"/>
        <v>4.2000000000000481</v>
      </c>
      <c r="G191" s="57">
        <f t="shared" si="58"/>
        <v>1.600000000000068</v>
      </c>
      <c r="H191" s="10"/>
      <c r="I191" s="17" t="s">
        <v>24</v>
      </c>
      <c r="J191" s="57">
        <f t="shared" si="59"/>
        <v>4.0943946541402321</v>
      </c>
      <c r="K191" s="57">
        <f t="shared" si="59"/>
        <v>2.6999999999997026</v>
      </c>
      <c r="L191" s="57">
        <f t="shared" si="59"/>
        <v>3.8999999999999924</v>
      </c>
      <c r="M191" s="57">
        <f t="shared" si="59"/>
        <v>1.900000000000035</v>
      </c>
      <c r="N191" s="57">
        <f t="shared" si="59"/>
        <v>2.0999999999998797</v>
      </c>
    </row>
    <row r="192" spans="1:14" ht="12.95" customHeight="1">
      <c r="A192" s="10"/>
      <c r="B192" s="18" t="s">
        <v>25</v>
      </c>
      <c r="C192" s="57">
        <f t="shared" si="58"/>
        <v>3.3554807688289889</v>
      </c>
      <c r="D192" s="57">
        <f t="shared" si="58"/>
        <v>3.1000000000000361</v>
      </c>
      <c r="E192" s="57">
        <f t="shared" si="58"/>
        <v>2.2000000000002462</v>
      </c>
      <c r="F192" s="57">
        <f t="shared" si="58"/>
        <v>0.7999999999999341</v>
      </c>
      <c r="G192" s="57">
        <f t="shared" si="58"/>
        <v>1.811366964291472</v>
      </c>
      <c r="H192" s="10"/>
      <c r="I192" s="18" t="s">
        <v>25</v>
      </c>
      <c r="J192" s="57">
        <f t="shared" si="59"/>
        <v>3.1422997123639052</v>
      </c>
      <c r="K192" s="57">
        <f t="shared" si="59"/>
        <v>1.5754273776375616</v>
      </c>
      <c r="L192" s="57">
        <f t="shared" si="59"/>
        <v>6.5999999999999837</v>
      </c>
      <c r="M192" s="57">
        <f t="shared" si="59"/>
        <v>0.4561852165007485</v>
      </c>
      <c r="N192" s="57">
        <f t="shared" si="59"/>
        <v>7.8052789436630965</v>
      </c>
    </row>
    <row r="193" spans="1:14" ht="12.95" customHeight="1">
      <c r="A193" s="10"/>
      <c r="B193" s="10" t="s">
        <v>26</v>
      </c>
      <c r="C193" s="57">
        <f t="shared" si="58"/>
        <v>1.3291603380396921</v>
      </c>
      <c r="D193" s="57">
        <f t="shared" si="58"/>
        <v>1.3000000000002343</v>
      </c>
      <c r="E193" s="57">
        <f t="shared" si="58"/>
        <v>0.79999999999997851</v>
      </c>
      <c r="F193" s="57">
        <f t="shared" si="58"/>
        <v>-0.89999999999984537</v>
      </c>
      <c r="G193" s="57">
        <f t="shared" si="58"/>
        <v>0.59999999999995612</v>
      </c>
      <c r="H193" s="10"/>
      <c r="I193" s="10" t="s">
        <v>26</v>
      </c>
      <c r="J193" s="57">
        <f t="shared" si="59"/>
        <v>1.2000000000000677</v>
      </c>
      <c r="K193" s="57">
        <f t="shared" si="59"/>
        <v>2.0000000000001572</v>
      </c>
      <c r="L193" s="57">
        <f t="shared" si="59"/>
        <v>2.8000000000000247</v>
      </c>
      <c r="M193" s="57">
        <f t="shared" si="59"/>
        <v>1.2999999999995238</v>
      </c>
      <c r="N193" s="57">
        <f t="shared" si="59"/>
        <v>0.32999999999994145</v>
      </c>
    </row>
    <row r="194" spans="1:14" ht="15" customHeight="1">
      <c r="B194" s="10"/>
      <c r="I194" s="10"/>
    </row>
    <row r="195" spans="1:14" ht="12.95" customHeight="1">
      <c r="A195" s="6">
        <v>2022</v>
      </c>
      <c r="B195" s="110" t="s">
        <v>145</v>
      </c>
      <c r="C195" s="57">
        <f>(C60/C58-1)*100</f>
        <v>1.0221372975791621</v>
      </c>
      <c r="D195" s="57">
        <f t="shared" ref="D195:G195" si="60">(D60/D58-1)*100</f>
        <v>1.4999999999999458</v>
      </c>
      <c r="E195" s="57">
        <f t="shared" si="60"/>
        <v>1.1999999999998012</v>
      </c>
      <c r="F195" s="57">
        <f t="shared" si="60"/>
        <v>0.4999999999997673</v>
      </c>
      <c r="G195" s="57">
        <f t="shared" si="60"/>
        <v>1.9000000000000572</v>
      </c>
      <c r="H195" s="6">
        <v>2022</v>
      </c>
      <c r="I195" s="110" t="s">
        <v>145</v>
      </c>
      <c r="J195" s="57">
        <f>(J60/J58-1)*100</f>
        <v>1.7000000000000792</v>
      </c>
      <c r="K195" s="57">
        <f t="shared" ref="K195:N195" si="61">(K60/K58-1)*100</f>
        <v>1.2999999999997458</v>
      </c>
      <c r="L195" s="57">
        <f t="shared" si="61"/>
        <v>-0.50000000000000044</v>
      </c>
      <c r="M195" s="57">
        <f t="shared" si="61"/>
        <v>-0.79999999999997851</v>
      </c>
      <c r="N195" s="57">
        <f t="shared" si="61"/>
        <v>-1.1999999999999122</v>
      </c>
    </row>
    <row r="196" spans="1:14" ht="12.95" customHeight="1">
      <c r="A196" s="6"/>
      <c r="B196" s="111" t="s">
        <v>146</v>
      </c>
      <c r="C196" s="57">
        <f>(C61/C60-1)*100</f>
        <v>-0.38091102633872609</v>
      </c>
      <c r="D196" s="57">
        <f t="shared" ref="D196:G196" si="62">(D61/D60-1)*100</f>
        <v>0.19999999999997797</v>
      </c>
      <c r="E196" s="57">
        <f t="shared" si="62"/>
        <v>-1.6000000000000014</v>
      </c>
      <c r="F196" s="57">
        <f t="shared" si="62"/>
        <v>-2.2999999999999909</v>
      </c>
      <c r="G196" s="57">
        <f t="shared" si="62"/>
        <v>-2.5000000000000244</v>
      </c>
      <c r="H196" s="6"/>
      <c r="I196" s="111" t="s">
        <v>146</v>
      </c>
      <c r="J196" s="57">
        <f>(J61/J60-1)*100</f>
        <v>0.49999999999998934</v>
      </c>
      <c r="K196" s="57">
        <f t="shared" ref="K196:N196" si="63">(K61/K60-1)*100</f>
        <v>-1.6000000000000014</v>
      </c>
      <c r="L196" s="57">
        <f t="shared" si="63"/>
        <v>0.70000000000001172</v>
      </c>
      <c r="M196" s="57">
        <f t="shared" si="63"/>
        <v>-1.6000000000000236</v>
      </c>
      <c r="N196" s="57">
        <f t="shared" si="63"/>
        <v>-3.9900000000000047</v>
      </c>
    </row>
    <row r="197" spans="1:14" ht="12.95" hidden="1" customHeight="1">
      <c r="A197" s="10"/>
      <c r="B197" s="17" t="s">
        <v>27</v>
      </c>
      <c r="C197" s="57">
        <f t="shared" ref="C197:G197" si="64">(C62/C61-1)*100</f>
        <v>-100</v>
      </c>
      <c r="D197" s="57">
        <f t="shared" si="64"/>
        <v>-100</v>
      </c>
      <c r="E197" s="57">
        <f t="shared" si="64"/>
        <v>-100</v>
      </c>
      <c r="F197" s="57">
        <f t="shared" si="64"/>
        <v>-100</v>
      </c>
      <c r="G197" s="57">
        <f t="shared" si="64"/>
        <v>-100</v>
      </c>
      <c r="H197" s="10"/>
      <c r="I197" s="17" t="s">
        <v>27</v>
      </c>
      <c r="J197" s="57">
        <f t="shared" ref="J197:N197" si="65">(J62/J61-1)*100</f>
        <v>-100</v>
      </c>
      <c r="K197" s="57">
        <f t="shared" si="65"/>
        <v>-100</v>
      </c>
      <c r="L197" s="57">
        <f t="shared" si="65"/>
        <v>-100</v>
      </c>
      <c r="M197" s="57">
        <f t="shared" si="65"/>
        <v>-100</v>
      </c>
      <c r="N197" s="57">
        <f t="shared" si="65"/>
        <v>-24.043515937107294</v>
      </c>
    </row>
    <row r="198" spans="1:14" ht="12.95" hidden="1" customHeight="1">
      <c r="A198" s="10"/>
      <c r="B198" s="17" t="s">
        <v>18</v>
      </c>
      <c r="C198" s="57" t="e">
        <f t="shared" ref="C198:G198" si="66">(C63/C62-1)*100</f>
        <v>#DIV/0!</v>
      </c>
      <c r="D198" s="57" t="e">
        <f t="shared" si="66"/>
        <v>#DIV/0!</v>
      </c>
      <c r="E198" s="57" t="e">
        <f t="shared" si="66"/>
        <v>#DIV/0!</v>
      </c>
      <c r="F198" s="57" t="e">
        <f t="shared" si="66"/>
        <v>#DIV/0!</v>
      </c>
      <c r="G198" s="57" t="e">
        <f t="shared" si="66"/>
        <v>#DIV/0!</v>
      </c>
      <c r="H198" s="10"/>
      <c r="I198" s="17" t="s">
        <v>18</v>
      </c>
      <c r="J198" s="57" t="e">
        <f t="shared" ref="J198:N198" si="67">(J63/J62-1)*100</f>
        <v>#DIV/0!</v>
      </c>
      <c r="K198" s="57" t="e">
        <f t="shared" si="67"/>
        <v>#DIV/0!</v>
      </c>
      <c r="L198" s="57" t="e">
        <f t="shared" si="67"/>
        <v>#DIV/0!</v>
      </c>
      <c r="M198" s="57" t="e">
        <f t="shared" si="67"/>
        <v>#DIV/0!</v>
      </c>
      <c r="N198" s="57">
        <f t="shared" si="67"/>
        <v>8.6756775309019254</v>
      </c>
    </row>
    <row r="199" spans="1:14" ht="12.95" hidden="1" customHeight="1">
      <c r="A199" s="10"/>
      <c r="B199" s="17" t="s">
        <v>35</v>
      </c>
      <c r="C199" s="57" t="e">
        <f t="shared" ref="C199:G199" si="68">(C64/C63-1)*100</f>
        <v>#DIV/0!</v>
      </c>
      <c r="D199" s="57" t="e">
        <f t="shared" si="68"/>
        <v>#DIV/0!</v>
      </c>
      <c r="E199" s="57" t="e">
        <f t="shared" si="68"/>
        <v>#DIV/0!</v>
      </c>
      <c r="F199" s="57" t="e">
        <f t="shared" si="68"/>
        <v>#DIV/0!</v>
      </c>
      <c r="G199" s="57" t="e">
        <f t="shared" si="68"/>
        <v>#DIV/0!</v>
      </c>
      <c r="H199" s="10"/>
      <c r="I199" s="17" t="s">
        <v>35</v>
      </c>
      <c r="J199" s="57" t="e">
        <f t="shared" ref="J199:N199" si="69">(J64/J63-1)*100</f>
        <v>#DIV/0!</v>
      </c>
      <c r="K199" s="57" t="e">
        <f t="shared" si="69"/>
        <v>#DIV/0!</v>
      </c>
      <c r="L199" s="57" t="e">
        <f t="shared" si="69"/>
        <v>#DIV/0!</v>
      </c>
      <c r="M199" s="57" t="e">
        <f t="shared" si="69"/>
        <v>#DIV/0!</v>
      </c>
      <c r="N199" s="57">
        <f t="shared" si="69"/>
        <v>6.800000000000006</v>
      </c>
    </row>
    <row r="200" spans="1:14" ht="12.95" hidden="1" customHeight="1">
      <c r="A200" s="10"/>
      <c r="B200" s="17" t="s">
        <v>36</v>
      </c>
      <c r="C200" s="57" t="e">
        <f t="shared" ref="C200:G200" si="70">(C65/C64-1)*100</f>
        <v>#DIV/0!</v>
      </c>
      <c r="D200" s="57" t="e">
        <f t="shared" si="70"/>
        <v>#DIV/0!</v>
      </c>
      <c r="E200" s="57" t="e">
        <f t="shared" si="70"/>
        <v>#DIV/0!</v>
      </c>
      <c r="F200" s="57" t="e">
        <f t="shared" si="70"/>
        <v>#DIV/0!</v>
      </c>
      <c r="G200" s="57" t="e">
        <f t="shared" si="70"/>
        <v>#DIV/0!</v>
      </c>
      <c r="H200" s="10"/>
      <c r="I200" s="17" t="s">
        <v>36</v>
      </c>
      <c r="J200" s="57" t="e">
        <f t="shared" ref="J200:N200" si="71">(J65/J64-1)*100</f>
        <v>#DIV/0!</v>
      </c>
      <c r="K200" s="57" t="e">
        <f t="shared" si="71"/>
        <v>#DIV/0!</v>
      </c>
      <c r="L200" s="57" t="e">
        <f t="shared" si="71"/>
        <v>#DIV/0!</v>
      </c>
      <c r="M200" s="57" t="e">
        <f t="shared" si="71"/>
        <v>#DIV/0!</v>
      </c>
      <c r="N200" s="57">
        <f t="shared" si="71"/>
        <v>-2.200000000000002</v>
      </c>
    </row>
    <row r="201" spans="1:14" ht="12.95" hidden="1" customHeight="1">
      <c r="A201" s="10"/>
      <c r="B201" s="17" t="s">
        <v>34</v>
      </c>
      <c r="C201" s="57" t="e">
        <f t="shared" ref="C201:G201" si="72">(C66/C65-1)*100</f>
        <v>#DIV/0!</v>
      </c>
      <c r="D201" s="57" t="e">
        <f t="shared" si="72"/>
        <v>#DIV/0!</v>
      </c>
      <c r="E201" s="57" t="e">
        <f t="shared" si="72"/>
        <v>#DIV/0!</v>
      </c>
      <c r="F201" s="57" t="e">
        <f t="shared" si="72"/>
        <v>#DIV/0!</v>
      </c>
      <c r="G201" s="57" t="e">
        <f t="shared" si="72"/>
        <v>#DIV/0!</v>
      </c>
      <c r="H201" s="10"/>
      <c r="I201" s="17" t="s">
        <v>34</v>
      </c>
      <c r="J201" s="57" t="e">
        <f t="shared" ref="J201:N201" si="73">(J66/J65-1)*100</f>
        <v>#DIV/0!</v>
      </c>
      <c r="K201" s="57" t="e">
        <f t="shared" si="73"/>
        <v>#DIV/0!</v>
      </c>
      <c r="L201" s="57" t="e">
        <f t="shared" si="73"/>
        <v>#DIV/0!</v>
      </c>
      <c r="M201" s="57" t="e">
        <f t="shared" si="73"/>
        <v>#DIV/0!</v>
      </c>
      <c r="N201" s="57">
        <f t="shared" si="73"/>
        <v>1.3000000000000567</v>
      </c>
    </row>
    <row r="202" spans="1:14" ht="12.95" hidden="1" customHeight="1">
      <c r="A202" s="10"/>
      <c r="B202" s="17" t="s">
        <v>22</v>
      </c>
      <c r="C202" s="57" t="e">
        <f t="shared" ref="C202:G202" si="74">(C67/C66-1)*100</f>
        <v>#DIV/0!</v>
      </c>
      <c r="D202" s="57" t="e">
        <f t="shared" si="74"/>
        <v>#DIV/0!</v>
      </c>
      <c r="E202" s="57" t="e">
        <f t="shared" si="74"/>
        <v>#DIV/0!</v>
      </c>
      <c r="F202" s="57" t="e">
        <f t="shared" si="74"/>
        <v>#DIV/0!</v>
      </c>
      <c r="G202" s="57" t="e">
        <f t="shared" si="74"/>
        <v>#DIV/0!</v>
      </c>
      <c r="H202" s="10"/>
      <c r="I202" s="17" t="s">
        <v>22</v>
      </c>
      <c r="J202" s="57" t="e">
        <f t="shared" ref="J202:N202" si="75">(J67/J66-1)*100</f>
        <v>#DIV/0!</v>
      </c>
      <c r="K202" s="57" t="e">
        <f t="shared" si="75"/>
        <v>#DIV/0!</v>
      </c>
      <c r="L202" s="57" t="e">
        <f t="shared" si="75"/>
        <v>#DIV/0!</v>
      </c>
      <c r="M202" s="57" t="e">
        <f t="shared" si="75"/>
        <v>#DIV/0!</v>
      </c>
      <c r="N202" s="57">
        <f t="shared" si="75"/>
        <v>2.0999999999999464</v>
      </c>
    </row>
    <row r="203" spans="1:14" ht="12.95" hidden="1" customHeight="1">
      <c r="A203" s="10"/>
      <c r="B203" s="17" t="s">
        <v>23</v>
      </c>
      <c r="C203" s="57" t="e">
        <f t="shared" ref="C203:G203" si="76">(C68/C67-1)*100</f>
        <v>#DIV/0!</v>
      </c>
      <c r="D203" s="57" t="e">
        <f t="shared" si="76"/>
        <v>#DIV/0!</v>
      </c>
      <c r="E203" s="57" t="e">
        <f t="shared" si="76"/>
        <v>#DIV/0!</v>
      </c>
      <c r="F203" s="57" t="e">
        <f t="shared" si="76"/>
        <v>#DIV/0!</v>
      </c>
      <c r="G203" s="57" t="e">
        <f t="shared" si="76"/>
        <v>#DIV/0!</v>
      </c>
      <c r="H203" s="10"/>
      <c r="I203" s="17" t="s">
        <v>23</v>
      </c>
      <c r="J203" s="57" t="e">
        <f t="shared" ref="J203:N203" si="77">(J68/J67-1)*100</f>
        <v>#DIV/0!</v>
      </c>
      <c r="K203" s="57" t="e">
        <f t="shared" si="77"/>
        <v>#DIV/0!</v>
      </c>
      <c r="L203" s="57" t="e">
        <f t="shared" si="77"/>
        <v>#DIV/0!</v>
      </c>
      <c r="M203" s="57" t="e">
        <f t="shared" si="77"/>
        <v>#DIV/0!</v>
      </c>
      <c r="N203" s="57">
        <f t="shared" si="77"/>
        <v>7.0502038965908564</v>
      </c>
    </row>
    <row r="204" spans="1:14" ht="12.95" hidden="1" customHeight="1">
      <c r="A204" s="10"/>
      <c r="B204" s="17" t="s">
        <v>24</v>
      </c>
      <c r="C204" s="57" t="e">
        <f t="shared" ref="C204:G204" si="78">(C69/C68-1)*100</f>
        <v>#DIV/0!</v>
      </c>
      <c r="D204" s="57" t="e">
        <f t="shared" si="78"/>
        <v>#DIV/0!</v>
      </c>
      <c r="E204" s="57" t="e">
        <f t="shared" si="78"/>
        <v>#DIV/0!</v>
      </c>
      <c r="F204" s="57" t="e">
        <f t="shared" si="78"/>
        <v>#DIV/0!</v>
      </c>
      <c r="G204" s="57" t="e">
        <f t="shared" si="78"/>
        <v>#DIV/0!</v>
      </c>
      <c r="H204" s="10"/>
      <c r="I204" s="17" t="s">
        <v>24</v>
      </c>
      <c r="J204" s="57" t="e">
        <f t="shared" ref="J204:N204" si="79">(J69/J68-1)*100</f>
        <v>#DIV/0!</v>
      </c>
      <c r="K204" s="57" t="e">
        <f t="shared" si="79"/>
        <v>#DIV/0!</v>
      </c>
      <c r="L204" s="57" t="e">
        <f t="shared" si="79"/>
        <v>#DIV/0!</v>
      </c>
      <c r="M204" s="57" t="e">
        <f t="shared" si="79"/>
        <v>#DIV/0!</v>
      </c>
      <c r="N204" s="57">
        <f t="shared" si="79"/>
        <v>2.0999999999999019</v>
      </c>
    </row>
    <row r="205" spans="1:14" ht="12.95" hidden="1" customHeight="1">
      <c r="A205" s="10"/>
      <c r="B205" s="10" t="s">
        <v>37</v>
      </c>
      <c r="C205" s="57" t="e">
        <f t="shared" ref="C205:G205" si="80">(C70/C69-1)*100</f>
        <v>#DIV/0!</v>
      </c>
      <c r="D205" s="57" t="e">
        <f t="shared" si="80"/>
        <v>#DIV/0!</v>
      </c>
      <c r="E205" s="57" t="e">
        <f t="shared" si="80"/>
        <v>#DIV/0!</v>
      </c>
      <c r="F205" s="57" t="e">
        <f t="shared" si="80"/>
        <v>#DIV/0!</v>
      </c>
      <c r="G205" s="57" t="e">
        <f t="shared" si="80"/>
        <v>#DIV/0!</v>
      </c>
      <c r="H205" s="10"/>
      <c r="I205" s="10" t="s">
        <v>37</v>
      </c>
      <c r="J205" s="57" t="e">
        <f t="shared" ref="J205:N205" si="81">(J70/J69-1)*100</f>
        <v>#DIV/0!</v>
      </c>
      <c r="K205" s="57" t="e">
        <f t="shared" si="81"/>
        <v>#DIV/0!</v>
      </c>
      <c r="L205" s="57" t="e">
        <f t="shared" si="81"/>
        <v>#DIV/0!</v>
      </c>
      <c r="M205" s="57" t="e">
        <f t="shared" si="81"/>
        <v>#DIV/0!</v>
      </c>
      <c r="N205" s="57">
        <f t="shared" si="81"/>
        <v>7.8052789436630965</v>
      </c>
    </row>
    <row r="206" spans="1:14" ht="12.95" hidden="1" customHeight="1">
      <c r="A206" s="10"/>
      <c r="B206" s="10" t="s">
        <v>38</v>
      </c>
      <c r="C206" s="57" t="e">
        <f t="shared" ref="C206:G206" si="82">(C71/C70-1)*100</f>
        <v>#DIV/0!</v>
      </c>
      <c r="D206" s="57" t="e">
        <f t="shared" si="82"/>
        <v>#DIV/0!</v>
      </c>
      <c r="E206" s="57" t="e">
        <f t="shared" si="82"/>
        <v>#DIV/0!</v>
      </c>
      <c r="F206" s="57" t="e">
        <f t="shared" si="82"/>
        <v>#DIV/0!</v>
      </c>
      <c r="G206" s="57" t="e">
        <f t="shared" si="82"/>
        <v>#DIV/0!</v>
      </c>
      <c r="H206" s="10"/>
      <c r="I206" s="10" t="s">
        <v>38</v>
      </c>
      <c r="J206" s="57" t="e">
        <f t="shared" ref="J206:N206" si="83">(J71/J70-1)*100</f>
        <v>#DIV/0!</v>
      </c>
      <c r="K206" s="57" t="e">
        <f t="shared" si="83"/>
        <v>#DIV/0!</v>
      </c>
      <c r="L206" s="57" t="e">
        <f t="shared" si="83"/>
        <v>#DIV/0!</v>
      </c>
      <c r="M206" s="57" t="e">
        <f t="shared" si="83"/>
        <v>#DIV/0!</v>
      </c>
      <c r="N206" s="57">
        <f t="shared" si="83"/>
        <v>0.32999999999994145</v>
      </c>
    </row>
    <row r="207" spans="1:14" s="1" customFormat="1" ht="15" customHeight="1">
      <c r="A207" s="131"/>
      <c r="B207" s="131"/>
      <c r="C207" s="131"/>
      <c r="D207" s="131"/>
      <c r="E207" s="131"/>
      <c r="F207" s="131"/>
      <c r="G207" s="52"/>
      <c r="H207" s="25"/>
      <c r="I207" s="25"/>
      <c r="J207" s="25"/>
      <c r="K207" s="25"/>
      <c r="L207" s="25"/>
      <c r="M207" s="25"/>
      <c r="N207" s="25"/>
    </row>
    <row r="208" spans="1:14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</sheetData>
  <sheetProtection password="CC3D" sheet="1" objects="1" scenarios="1" formatCells="0" formatColumns="0" formatRows="0" insertColumns="0" insertRows="0" insertHyperlinks="0" deleteColumns="0" deleteRows="0" sort="0" autoFilter="0" pivotTables="0"/>
  <mergeCells count="17">
    <mergeCell ref="A141:G141"/>
    <mergeCell ref="H141:N141"/>
    <mergeCell ref="A207:F207"/>
    <mergeCell ref="A73:G73"/>
    <mergeCell ref="H73:N73"/>
    <mergeCell ref="B1:B2"/>
    <mergeCell ref="I1:I2"/>
    <mergeCell ref="A5:B5"/>
    <mergeCell ref="H5:I5"/>
    <mergeCell ref="A6:G6"/>
    <mergeCell ref="H6:N6"/>
    <mergeCell ref="C1:E1"/>
    <mergeCell ref="C2:E2"/>
    <mergeCell ref="A3:B3"/>
    <mergeCell ref="H3:I3"/>
    <mergeCell ref="A4:B4"/>
    <mergeCell ref="H4:I4"/>
  </mergeCells>
  <printOptions horizontalCentered="1"/>
  <pageMargins left="0.39370078740157483" right="0.39370078740157483" top="0.39370078740157483" bottom="0" header="0.31496062992125984" footer="0"/>
  <pageSetup paperSize="9" scale="63" firstPageNumber="17" fitToWidth="0" orientation="portrait" r:id="rId1"/>
  <headerFooter>
    <oddFooter>&amp;C&amp;"Arial,Regular"&amp;20&amp;P</oddFooter>
  </headerFooter>
  <colBreaks count="1" manualBreakCount="1">
    <brk id="7" max="23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7"/>
  <sheetViews>
    <sheetView showGridLines="0" view="pageBreakPreview" zoomScaleNormal="80" zoomScaleSheetLayoutView="100" workbookViewId="0">
      <pane xSplit="2" ySplit="35" topLeftCell="C36" activePane="bottomRight" state="frozen"/>
      <selection activeCell="A240" sqref="A240:XFD240"/>
      <selection pane="topRight" activeCell="A240" sqref="A240:XFD240"/>
      <selection pane="bottomLeft" activeCell="A240" sqref="A240:XFD240"/>
      <selection pane="bottomRight" activeCell="C118" sqref="C118"/>
    </sheetView>
  </sheetViews>
  <sheetFormatPr defaultColWidth="9.140625" defaultRowHeight="14.25"/>
  <cols>
    <col min="1" max="1" width="7.7109375" style="3" customWidth="1"/>
    <col min="2" max="2" width="14.7109375" style="3" customWidth="1"/>
    <col min="3" max="3" width="26.85546875" style="3" customWidth="1"/>
    <col min="4" max="6" width="25.28515625" style="3" customWidth="1"/>
    <col min="7" max="7" width="25.85546875" style="3" customWidth="1"/>
    <col min="8" max="8" width="7.7109375" style="3" customWidth="1"/>
    <col min="9" max="9" width="14.7109375" style="3" customWidth="1"/>
    <col min="10" max="14" width="25.42578125" style="3" customWidth="1"/>
    <col min="15" max="17" width="9" style="3" customWidth="1"/>
    <col min="18" max="16384" width="9.140625" style="3"/>
  </cols>
  <sheetData>
    <row r="1" spans="1:14" ht="15" customHeight="1">
      <c r="A1" s="43" t="s">
        <v>0</v>
      </c>
      <c r="B1" s="114">
        <v>7</v>
      </c>
      <c r="C1" s="44" t="s">
        <v>104</v>
      </c>
      <c r="F1" s="1"/>
      <c r="H1" s="58" t="s">
        <v>0</v>
      </c>
      <c r="I1" s="114">
        <v>7</v>
      </c>
      <c r="J1" s="44" t="s">
        <v>104</v>
      </c>
      <c r="M1" s="1"/>
    </row>
    <row r="2" spans="1:14" ht="15" customHeight="1">
      <c r="A2" s="5" t="s">
        <v>72</v>
      </c>
      <c r="B2" s="114"/>
      <c r="C2" s="45" t="s">
        <v>105</v>
      </c>
      <c r="F2" s="1"/>
      <c r="H2" s="59" t="s">
        <v>72</v>
      </c>
      <c r="I2" s="114"/>
      <c r="J2" s="45" t="s">
        <v>105</v>
      </c>
      <c r="M2" s="1"/>
    </row>
    <row r="3" spans="1:14" ht="9" customHeight="1">
      <c r="B3" s="1"/>
      <c r="C3" s="1"/>
      <c r="D3" s="1"/>
      <c r="E3" s="1"/>
      <c r="F3" s="1"/>
      <c r="I3" s="1"/>
      <c r="J3" s="1"/>
      <c r="K3" s="1"/>
      <c r="L3" s="1"/>
      <c r="M3" s="1"/>
    </row>
    <row r="4" spans="1:14" s="26" customFormat="1" ht="63" customHeight="1">
      <c r="A4" s="121" t="s">
        <v>4</v>
      </c>
      <c r="B4" s="121"/>
      <c r="C4" s="29" t="s">
        <v>53</v>
      </c>
      <c r="D4" s="60" t="s">
        <v>84</v>
      </c>
      <c r="E4" s="60" t="s">
        <v>85</v>
      </c>
      <c r="F4" s="60" t="s">
        <v>86</v>
      </c>
      <c r="G4" s="60" t="s">
        <v>87</v>
      </c>
      <c r="H4" s="121" t="s">
        <v>4</v>
      </c>
      <c r="I4" s="121"/>
      <c r="J4" s="69" t="s">
        <v>88</v>
      </c>
      <c r="K4" s="69" t="s">
        <v>89</v>
      </c>
      <c r="L4" s="70" t="s">
        <v>90</v>
      </c>
      <c r="M4" s="69" t="s">
        <v>91</v>
      </c>
      <c r="N4" s="69" t="s">
        <v>92</v>
      </c>
    </row>
    <row r="5" spans="1:14" s="26" customFormat="1" ht="69" customHeight="1">
      <c r="A5" s="122" t="s">
        <v>9</v>
      </c>
      <c r="B5" s="122"/>
      <c r="C5" s="32" t="s">
        <v>61</v>
      </c>
      <c r="D5" s="61" t="s">
        <v>93</v>
      </c>
      <c r="E5" s="61" t="s">
        <v>94</v>
      </c>
      <c r="F5" s="61" t="s">
        <v>95</v>
      </c>
      <c r="G5" s="61" t="s">
        <v>96</v>
      </c>
      <c r="H5" s="122" t="s">
        <v>9</v>
      </c>
      <c r="I5" s="122"/>
      <c r="J5" s="71" t="s">
        <v>97</v>
      </c>
      <c r="K5" s="71" t="s">
        <v>98</v>
      </c>
      <c r="L5" s="72" t="s">
        <v>99</v>
      </c>
      <c r="M5" s="71" t="s">
        <v>100</v>
      </c>
      <c r="N5" s="71" t="s">
        <v>101</v>
      </c>
    </row>
    <row r="6" spans="1:14" s="1" customFormat="1" ht="12" customHeight="1">
      <c r="A6" s="123" t="s">
        <v>69</v>
      </c>
      <c r="B6" s="123"/>
      <c r="C6" s="47">
        <v>47</v>
      </c>
      <c r="D6" s="47">
        <v>471</v>
      </c>
      <c r="E6" s="47">
        <v>472</v>
      </c>
      <c r="F6" s="47">
        <v>473</v>
      </c>
      <c r="G6" s="47">
        <v>474</v>
      </c>
      <c r="H6" s="123" t="s">
        <v>69</v>
      </c>
      <c r="I6" s="123"/>
      <c r="J6" s="47">
        <v>475</v>
      </c>
      <c r="K6" s="47">
        <v>476</v>
      </c>
      <c r="L6" s="47">
        <v>477</v>
      </c>
      <c r="M6" s="47">
        <v>478</v>
      </c>
      <c r="N6" s="1">
        <v>479</v>
      </c>
    </row>
    <row r="7" spans="1:14" s="1" customFormat="1" ht="9" customHeight="1">
      <c r="A7" s="46"/>
      <c r="B7" s="46"/>
      <c r="C7" s="47"/>
      <c r="D7" s="47"/>
      <c r="E7" s="47"/>
      <c r="F7" s="47"/>
      <c r="G7" s="47"/>
      <c r="H7" s="46"/>
      <c r="I7" s="46"/>
      <c r="J7" s="47"/>
      <c r="K7" s="47"/>
      <c r="L7" s="47"/>
      <c r="M7" s="47"/>
    </row>
    <row r="8" spans="1:14" ht="15.75" customHeight="1">
      <c r="A8" s="124" t="s">
        <v>76</v>
      </c>
      <c r="B8" s="124"/>
      <c r="C8" s="49">
        <v>100</v>
      </c>
      <c r="D8" s="49">
        <v>33.6</v>
      </c>
      <c r="E8" s="63">
        <v>5.5</v>
      </c>
      <c r="F8" s="64">
        <v>10.3</v>
      </c>
      <c r="G8" s="49">
        <v>9.3000000000000007</v>
      </c>
      <c r="H8" s="112" t="s">
        <v>76</v>
      </c>
      <c r="I8" s="112"/>
      <c r="J8" s="49">
        <v>15.2</v>
      </c>
      <c r="K8" s="49">
        <v>4.8</v>
      </c>
      <c r="L8" s="50">
        <v>20</v>
      </c>
      <c r="M8" s="49">
        <v>0.3</v>
      </c>
      <c r="N8" s="73">
        <v>1</v>
      </c>
    </row>
    <row r="9" spans="1:14" ht="9" customHeight="1">
      <c r="A9" s="10"/>
      <c r="B9" s="6"/>
      <c r="C9" s="6"/>
      <c r="D9" s="6"/>
      <c r="E9" s="6"/>
      <c r="F9" s="6"/>
      <c r="G9" s="6"/>
      <c r="H9" s="10"/>
      <c r="I9" s="74"/>
      <c r="J9" s="6"/>
      <c r="K9" s="6"/>
      <c r="L9" s="6"/>
      <c r="M9" s="6"/>
      <c r="N9" s="6"/>
    </row>
    <row r="10" spans="1:14" ht="14.45" hidden="1" customHeight="1">
      <c r="A10" s="6">
        <v>2018</v>
      </c>
      <c r="B10" s="10" t="s">
        <v>15</v>
      </c>
      <c r="C10" s="11">
        <v>124.359209424399</v>
      </c>
      <c r="D10" s="11">
        <v>123.037862946853</v>
      </c>
      <c r="E10" s="11">
        <v>127.06002988136299</v>
      </c>
      <c r="F10" s="11">
        <v>114.034120085187</v>
      </c>
      <c r="G10" s="11">
        <v>127.52067136015199</v>
      </c>
      <c r="H10" s="65">
        <v>2018</v>
      </c>
      <c r="I10" s="74" t="s">
        <v>15</v>
      </c>
      <c r="J10" s="11">
        <v>120.599748634016</v>
      </c>
      <c r="K10" s="11">
        <v>131.55079463671601</v>
      </c>
      <c r="L10" s="11">
        <v>125.091710371961</v>
      </c>
      <c r="M10" s="11">
        <v>123.29667502758799</v>
      </c>
      <c r="N10" s="11">
        <v>114.092723865027</v>
      </c>
    </row>
    <row r="11" spans="1:14" ht="14.45" hidden="1" customHeight="1">
      <c r="A11" s="6"/>
      <c r="B11" s="10" t="s">
        <v>16</v>
      </c>
      <c r="C11" s="11">
        <v>121.59950209918399</v>
      </c>
      <c r="D11" s="11">
        <v>122.50107011754901</v>
      </c>
      <c r="E11" s="11">
        <v>123.331352111779</v>
      </c>
      <c r="F11" s="11">
        <v>110.847889638382</v>
      </c>
      <c r="G11" s="11">
        <v>124.933749306675</v>
      </c>
      <c r="H11" s="66"/>
      <c r="I11" s="74" t="s">
        <v>16</v>
      </c>
      <c r="J11" s="11">
        <v>111.753805687799</v>
      </c>
      <c r="K11" s="11">
        <v>129.728196747304</v>
      </c>
      <c r="L11" s="11">
        <v>124.50452768525101</v>
      </c>
      <c r="M11" s="11">
        <v>119.506328131443</v>
      </c>
      <c r="N11" s="11">
        <v>107.705620558375</v>
      </c>
    </row>
    <row r="12" spans="1:14" ht="14.45" hidden="1" customHeight="1">
      <c r="A12" s="6"/>
      <c r="B12" s="10" t="s">
        <v>17</v>
      </c>
      <c r="C12" s="11">
        <v>127.70712598759501</v>
      </c>
      <c r="D12" s="11">
        <v>123.690470850829</v>
      </c>
      <c r="E12" s="11">
        <v>125.683482666564</v>
      </c>
      <c r="F12" s="11">
        <v>170.27776891045801</v>
      </c>
      <c r="G12" s="11">
        <v>126.133144133106</v>
      </c>
      <c r="H12" s="66"/>
      <c r="I12" s="74" t="s">
        <v>17</v>
      </c>
      <c r="J12" s="11">
        <v>119.615437995603</v>
      </c>
      <c r="K12" s="11">
        <v>131.49119752180599</v>
      </c>
      <c r="L12" s="11">
        <v>129.07164828881699</v>
      </c>
      <c r="M12" s="11">
        <v>119.59089766263401</v>
      </c>
      <c r="N12" s="11">
        <v>118.93513985927</v>
      </c>
    </row>
    <row r="13" spans="1:14" ht="14.45" hidden="1" customHeight="1">
      <c r="A13" s="6"/>
      <c r="B13" s="10" t="s">
        <v>18</v>
      </c>
      <c r="C13" s="11">
        <v>119.76677375041901</v>
      </c>
      <c r="D13" s="11">
        <v>115.087942423635</v>
      </c>
      <c r="E13" s="11">
        <v>125.106772602768</v>
      </c>
      <c r="F13" s="11">
        <v>135.53465053351201</v>
      </c>
      <c r="G13" s="11">
        <v>123.892427913522</v>
      </c>
      <c r="H13" s="66"/>
      <c r="I13" s="10" t="s">
        <v>18</v>
      </c>
      <c r="J13" s="11">
        <v>113.00846125670201</v>
      </c>
      <c r="K13" s="11">
        <v>117.894235145076</v>
      </c>
      <c r="L13" s="11">
        <v>121.972694663878</v>
      </c>
      <c r="M13" s="11">
        <v>115.274321392236</v>
      </c>
      <c r="N13" s="11">
        <v>116.60979372503699</v>
      </c>
    </row>
    <row r="14" spans="1:14" ht="14.45" hidden="1" customHeight="1">
      <c r="A14" s="6"/>
      <c r="B14" s="10" t="s">
        <v>19</v>
      </c>
      <c r="C14" s="11">
        <v>122.311380308526</v>
      </c>
      <c r="D14" s="11">
        <v>122.920606509374</v>
      </c>
      <c r="E14" s="11">
        <v>125.033056617217</v>
      </c>
      <c r="F14" s="11">
        <v>125.08333755661</v>
      </c>
      <c r="G14" s="11">
        <v>124.550950223304</v>
      </c>
      <c r="H14" s="66"/>
      <c r="I14" s="10" t="s">
        <v>19</v>
      </c>
      <c r="J14" s="11">
        <v>116.58512016097001</v>
      </c>
      <c r="K14" s="11">
        <v>117.11078322293901</v>
      </c>
      <c r="L14" s="11">
        <v>124.31706412790599</v>
      </c>
      <c r="M14" s="11">
        <v>124.099783647059</v>
      </c>
      <c r="N14" s="11">
        <v>114.170375077381</v>
      </c>
    </row>
    <row r="15" spans="1:14" ht="14.45" hidden="1" customHeight="1">
      <c r="A15" s="6"/>
      <c r="B15" s="10" t="s">
        <v>20</v>
      </c>
      <c r="C15" s="11">
        <v>133.82065706443601</v>
      </c>
      <c r="D15" s="11">
        <v>132.18639591322901</v>
      </c>
      <c r="E15" s="11">
        <v>135.831763620788</v>
      </c>
      <c r="F15" s="11">
        <v>136.820364382489</v>
      </c>
      <c r="G15" s="11">
        <v>134.95196697990701</v>
      </c>
      <c r="H15" s="66"/>
      <c r="I15" s="10" t="s">
        <v>20</v>
      </c>
      <c r="J15" s="11">
        <v>124.35771191762601</v>
      </c>
      <c r="K15" s="11">
        <v>131.83382553925301</v>
      </c>
      <c r="L15" s="11">
        <v>140.70641048278699</v>
      </c>
      <c r="M15" s="11">
        <v>124.008097690236</v>
      </c>
      <c r="N15" s="11">
        <v>117.51021328469101</v>
      </c>
    </row>
    <row r="16" spans="1:14" ht="14.45" hidden="1" customHeight="1">
      <c r="A16" s="6"/>
      <c r="B16" s="10" t="s">
        <v>21</v>
      </c>
      <c r="C16" s="11">
        <v>135.053475665261</v>
      </c>
      <c r="D16" s="11">
        <v>134.02608927190099</v>
      </c>
      <c r="E16" s="11">
        <v>131.54836451888801</v>
      </c>
      <c r="F16" s="11">
        <v>133.52856610326501</v>
      </c>
      <c r="G16" s="11">
        <v>135.93491794845201</v>
      </c>
      <c r="H16" s="66"/>
      <c r="I16" s="10" t="s">
        <v>21</v>
      </c>
      <c r="J16" s="11">
        <v>125.818148949556</v>
      </c>
      <c r="K16" s="11">
        <v>132.50148479292301</v>
      </c>
      <c r="L16" s="11">
        <v>143.97637642561099</v>
      </c>
      <c r="M16" s="11">
        <v>112.71655917841601</v>
      </c>
      <c r="N16" s="11">
        <v>119.18861374137001</v>
      </c>
    </row>
    <row r="17" spans="1:17" ht="14.45" hidden="1" customHeight="1">
      <c r="A17" s="6"/>
      <c r="B17" s="10" t="s">
        <v>22</v>
      </c>
      <c r="C17" s="11">
        <v>132.61955321907399</v>
      </c>
      <c r="D17" s="11">
        <v>128.59531715845301</v>
      </c>
      <c r="E17" s="11">
        <v>130.13177357190801</v>
      </c>
      <c r="F17" s="11">
        <v>135.42293744414499</v>
      </c>
      <c r="G17" s="11">
        <v>138.54284740096301</v>
      </c>
      <c r="H17" s="66"/>
      <c r="I17" s="74" t="s">
        <v>22</v>
      </c>
      <c r="J17" s="11">
        <v>125.887226444638</v>
      </c>
      <c r="K17" s="11">
        <v>128.56141173197901</v>
      </c>
      <c r="L17" s="11">
        <v>138.43787327068901</v>
      </c>
      <c r="M17" s="11">
        <v>125.95302390483199</v>
      </c>
      <c r="N17" s="11">
        <v>126.843081755752</v>
      </c>
    </row>
    <row r="18" spans="1:17" ht="14.45" hidden="1" customHeight="1">
      <c r="A18" s="6"/>
      <c r="B18" s="10" t="s">
        <v>23</v>
      </c>
      <c r="C18" s="11">
        <v>125.517517880523</v>
      </c>
      <c r="D18" s="11">
        <v>119.36762727391</v>
      </c>
      <c r="E18" s="11">
        <v>128.81367938644101</v>
      </c>
      <c r="F18" s="11">
        <v>136.62502299963</v>
      </c>
      <c r="G18" s="11">
        <v>132.17876654705199</v>
      </c>
      <c r="H18" s="66"/>
      <c r="I18" s="74" t="s">
        <v>23</v>
      </c>
      <c r="J18" s="11">
        <v>120.323509000172</v>
      </c>
      <c r="K18" s="11">
        <v>123.247925050562</v>
      </c>
      <c r="L18" s="11">
        <v>127.935923739854</v>
      </c>
      <c r="M18" s="11">
        <v>130.04416513424499</v>
      </c>
      <c r="N18" s="11">
        <v>123.356999307772</v>
      </c>
    </row>
    <row r="19" spans="1:17" ht="14.45" hidden="1" customHeight="1">
      <c r="A19" s="6"/>
      <c r="B19" s="10" t="s">
        <v>24</v>
      </c>
      <c r="C19" s="11">
        <v>130.77205247798801</v>
      </c>
      <c r="D19" s="11">
        <v>123.991699782155</v>
      </c>
      <c r="E19" s="11">
        <v>132.96132066038101</v>
      </c>
      <c r="F19" s="11">
        <v>138.431624414955</v>
      </c>
      <c r="G19" s="11">
        <v>140.55686976121899</v>
      </c>
      <c r="H19" s="66"/>
      <c r="I19" s="74" t="s">
        <v>24</v>
      </c>
      <c r="J19" s="11">
        <v>122.28633165249499</v>
      </c>
      <c r="K19" s="11">
        <v>125.870685693308</v>
      </c>
      <c r="L19" s="11">
        <v>135.884600137864</v>
      </c>
      <c r="M19" s="11">
        <v>139.83800057361501</v>
      </c>
      <c r="N19" s="11">
        <v>127.671079462915</v>
      </c>
    </row>
    <row r="20" spans="1:17" ht="14.45" hidden="1" customHeight="1">
      <c r="A20" s="6"/>
      <c r="B20" s="10" t="s">
        <v>25</v>
      </c>
      <c r="C20" s="11">
        <v>133.882132112541</v>
      </c>
      <c r="D20" s="11">
        <v>130.035864056322</v>
      </c>
      <c r="E20" s="11">
        <v>131.45160466529299</v>
      </c>
      <c r="F20" s="11">
        <v>141.775937659498</v>
      </c>
      <c r="G20" s="11">
        <v>143.89352394169001</v>
      </c>
      <c r="H20" s="66"/>
      <c r="I20" s="74"/>
      <c r="J20" s="11">
        <v>124.367002862376</v>
      </c>
      <c r="K20" s="11">
        <v>135.30380945788599</v>
      </c>
      <c r="L20" s="11">
        <v>136.31062111255901</v>
      </c>
      <c r="M20" s="11">
        <v>124.78665758206699</v>
      </c>
      <c r="N20" s="11">
        <v>130.54081763635099</v>
      </c>
    </row>
    <row r="21" spans="1:17" ht="14.45" hidden="1" customHeight="1">
      <c r="A21" s="6"/>
      <c r="B21" s="10" t="s">
        <v>26</v>
      </c>
      <c r="C21" s="11">
        <v>139.866027448983</v>
      </c>
      <c r="D21" s="11">
        <v>136.82401425039501</v>
      </c>
      <c r="E21" s="11">
        <v>135.63260753524801</v>
      </c>
      <c r="F21" s="11">
        <v>135.922556326137</v>
      </c>
      <c r="G21" s="11">
        <v>146.35116572817799</v>
      </c>
      <c r="H21" s="66"/>
      <c r="I21" s="10" t="s">
        <v>26</v>
      </c>
      <c r="J21" s="11">
        <v>131.75615348754999</v>
      </c>
      <c r="K21" s="11">
        <v>146.89798134555599</v>
      </c>
      <c r="L21" s="11">
        <v>143.787240445484</v>
      </c>
      <c r="M21" s="11">
        <v>131.45832714086899</v>
      </c>
      <c r="N21" s="11">
        <v>132.06838045200601</v>
      </c>
    </row>
    <row r="22" spans="1:17" ht="10.5" hidden="1" customHeight="1">
      <c r="A22" s="46"/>
      <c r="B22" s="6"/>
      <c r="C22" s="11"/>
      <c r="D22" s="11"/>
      <c r="E22" s="11"/>
      <c r="F22" s="11"/>
      <c r="G22" s="11"/>
      <c r="H22" s="66"/>
      <c r="I22" s="11"/>
      <c r="J22" s="11"/>
      <c r="K22" s="11"/>
      <c r="L22" s="11"/>
      <c r="M22" s="11"/>
      <c r="N22" s="11"/>
    </row>
    <row r="23" spans="1:17" ht="13.5" hidden="1" customHeight="1">
      <c r="A23" s="6">
        <v>2019</v>
      </c>
      <c r="B23" s="10" t="s">
        <v>15</v>
      </c>
      <c r="C23" s="15">
        <v>138.33110405517499</v>
      </c>
      <c r="D23" s="15">
        <v>136.21292773396399</v>
      </c>
      <c r="E23" s="15">
        <v>137.90709132666001</v>
      </c>
      <c r="F23" s="15">
        <v>122.435636722838</v>
      </c>
      <c r="G23" s="15">
        <v>145.437308283101</v>
      </c>
      <c r="H23" s="65">
        <v>2019</v>
      </c>
      <c r="I23" s="10" t="s">
        <v>15</v>
      </c>
      <c r="J23" s="15">
        <v>129.365625971984</v>
      </c>
      <c r="K23" s="15">
        <v>149.69351259997799</v>
      </c>
      <c r="L23" s="15">
        <v>141.50816773361899</v>
      </c>
      <c r="M23" s="15">
        <v>136.284655837006</v>
      </c>
      <c r="N23" s="15">
        <v>128.53849314227699</v>
      </c>
      <c r="O23" s="75"/>
      <c r="P23" s="75"/>
      <c r="Q23" s="75"/>
    </row>
    <row r="24" spans="1:17" ht="13.5" hidden="1" customHeight="1">
      <c r="A24" s="46"/>
      <c r="B24" s="10" t="s">
        <v>16</v>
      </c>
      <c r="C24" s="15">
        <v>132.90296693521401</v>
      </c>
      <c r="D24" s="15">
        <v>131.29054103181801</v>
      </c>
      <c r="E24" s="15">
        <v>134.13417123162901</v>
      </c>
      <c r="F24" s="15">
        <v>118.497453755539</v>
      </c>
      <c r="G24" s="15">
        <v>141.48473287699801</v>
      </c>
      <c r="H24" s="66"/>
      <c r="I24" s="10" t="s">
        <v>16</v>
      </c>
      <c r="J24" s="15">
        <v>118.71129185296</v>
      </c>
      <c r="K24" s="15">
        <v>142.41074454772601</v>
      </c>
      <c r="L24" s="15">
        <v>138.402047816611</v>
      </c>
      <c r="M24" s="15">
        <v>131.76845530922799</v>
      </c>
      <c r="N24" s="15">
        <v>117.83109782179299</v>
      </c>
      <c r="O24" s="75"/>
      <c r="P24" s="75"/>
      <c r="Q24" s="75"/>
    </row>
    <row r="25" spans="1:17" ht="13.5" hidden="1" customHeight="1">
      <c r="A25" s="46"/>
      <c r="B25" s="10" t="s">
        <v>17</v>
      </c>
      <c r="C25" s="15">
        <v>137.10165398393301</v>
      </c>
      <c r="D25" s="15">
        <v>129.25436516109701</v>
      </c>
      <c r="E25" s="15">
        <v>137.10187240987901</v>
      </c>
      <c r="F25" s="15">
        <v>180.62499233397301</v>
      </c>
      <c r="G25" s="15">
        <v>140.49483389342501</v>
      </c>
      <c r="H25" s="66"/>
      <c r="I25" s="10" t="s">
        <v>27</v>
      </c>
      <c r="J25" s="15">
        <v>125.380931722526</v>
      </c>
      <c r="K25" s="15">
        <v>143.44250092707799</v>
      </c>
      <c r="L25" s="15">
        <v>139.941506329432</v>
      </c>
      <c r="M25" s="15">
        <v>133.812223156117</v>
      </c>
      <c r="N25" s="15">
        <v>128.93178003291499</v>
      </c>
      <c r="O25" s="75"/>
      <c r="P25" s="75"/>
      <c r="Q25" s="75"/>
    </row>
    <row r="26" spans="1:17" ht="13.5" hidden="1" customHeight="1">
      <c r="A26" s="46"/>
      <c r="B26" s="10" t="s">
        <v>18</v>
      </c>
      <c r="C26" s="15">
        <v>129.003283263361</v>
      </c>
      <c r="D26" s="15">
        <v>120.492843214838</v>
      </c>
      <c r="E26" s="15">
        <v>135.52463327498299</v>
      </c>
      <c r="F26" s="15">
        <v>143.239574831265</v>
      </c>
      <c r="G26" s="15">
        <v>138.44935278678199</v>
      </c>
      <c r="H26" s="66"/>
      <c r="I26" s="10" t="s">
        <v>28</v>
      </c>
      <c r="J26" s="15">
        <v>118.980522106021</v>
      </c>
      <c r="K26" s="15">
        <v>128.20877792133399</v>
      </c>
      <c r="L26" s="15">
        <v>133.373007421772</v>
      </c>
      <c r="M26" s="15">
        <v>127.10475262356501</v>
      </c>
      <c r="N26" s="15">
        <v>127.01652371880699</v>
      </c>
      <c r="O26" s="75"/>
      <c r="P26" s="75"/>
      <c r="Q26" s="75"/>
    </row>
    <row r="27" spans="1:17" ht="13.5" hidden="1" customHeight="1">
      <c r="A27" s="46"/>
      <c r="B27" s="10" t="s">
        <v>19</v>
      </c>
      <c r="C27" s="15">
        <v>133.83551676876101</v>
      </c>
      <c r="D27" s="15">
        <v>136.028167498372</v>
      </c>
      <c r="E27" s="15">
        <v>137.10007104132399</v>
      </c>
      <c r="F27" s="15">
        <v>132.51910642280299</v>
      </c>
      <c r="G27" s="15">
        <v>136.878613979704</v>
      </c>
      <c r="H27" s="14"/>
      <c r="I27" s="10" t="s">
        <v>19</v>
      </c>
      <c r="J27" s="15">
        <v>125.06578297777099</v>
      </c>
      <c r="K27" s="15">
        <v>127.674622461928</v>
      </c>
      <c r="L27" s="15">
        <v>137.120540779354</v>
      </c>
      <c r="M27" s="15">
        <v>137.064403086542</v>
      </c>
      <c r="N27" s="15">
        <v>119.06256886807699</v>
      </c>
      <c r="O27" s="75"/>
      <c r="P27" s="75"/>
      <c r="Q27" s="75"/>
    </row>
    <row r="28" spans="1:17" ht="13.5" hidden="1" customHeight="1">
      <c r="A28" s="46"/>
      <c r="B28" s="10" t="s">
        <v>33</v>
      </c>
      <c r="C28" s="15">
        <v>146.724668912488</v>
      </c>
      <c r="D28" s="15">
        <v>149.04021851545599</v>
      </c>
      <c r="E28" s="15">
        <v>148.20590740134901</v>
      </c>
      <c r="F28" s="15">
        <v>150.00969420834801</v>
      </c>
      <c r="G28" s="15">
        <v>147.61288315069299</v>
      </c>
      <c r="H28" s="14"/>
      <c r="I28" s="10" t="s">
        <v>33</v>
      </c>
      <c r="J28" s="15">
        <v>131.143881379818</v>
      </c>
      <c r="K28" s="15">
        <v>144.05073794280699</v>
      </c>
      <c r="L28" s="15">
        <v>154.834050928068</v>
      </c>
      <c r="M28" s="15">
        <v>134.46454903213601</v>
      </c>
      <c r="N28" s="15">
        <v>122.759951117179</v>
      </c>
      <c r="O28" s="75"/>
      <c r="P28" s="75"/>
      <c r="Q28" s="75"/>
    </row>
    <row r="29" spans="1:17" ht="13.5" hidden="1" customHeight="1">
      <c r="A29" s="46"/>
      <c r="B29" s="10" t="s">
        <v>21</v>
      </c>
      <c r="C29" s="15">
        <v>146.451073932209</v>
      </c>
      <c r="D29" s="15">
        <v>148.421998087101</v>
      </c>
      <c r="E29" s="15">
        <v>144.615643164728</v>
      </c>
      <c r="F29" s="15">
        <v>145.661190988605</v>
      </c>
      <c r="G29" s="15">
        <v>147.73748935986299</v>
      </c>
      <c r="H29" s="67"/>
      <c r="I29" s="10" t="s">
        <v>21</v>
      </c>
      <c r="J29" s="15">
        <v>131.59756252776401</v>
      </c>
      <c r="K29" s="15">
        <v>142.743024176631</v>
      </c>
      <c r="L29" s="15">
        <v>156.24452796510101</v>
      </c>
      <c r="M29" s="15">
        <v>121.116446147481</v>
      </c>
      <c r="N29" s="15">
        <v>123.17295307932299</v>
      </c>
      <c r="O29" s="75"/>
      <c r="P29" s="75"/>
      <c r="Q29" s="75"/>
    </row>
    <row r="30" spans="1:17" ht="13.5" hidden="1" customHeight="1">
      <c r="A30" s="68"/>
      <c r="B30" s="10" t="s">
        <v>30</v>
      </c>
      <c r="C30" s="15">
        <v>142.50492811730101</v>
      </c>
      <c r="D30" s="15">
        <v>139.18912498596299</v>
      </c>
      <c r="E30" s="15">
        <v>141.64654356651801</v>
      </c>
      <c r="F30" s="15">
        <v>146.153648608586</v>
      </c>
      <c r="G30" s="15">
        <v>149.241908487503</v>
      </c>
      <c r="H30" s="67"/>
      <c r="I30" s="10" t="s">
        <v>30</v>
      </c>
      <c r="J30" s="15">
        <v>131.551495770126</v>
      </c>
      <c r="K30" s="15">
        <v>138.69751317836801</v>
      </c>
      <c r="L30" s="15">
        <v>149.478143825567</v>
      </c>
      <c r="M30" s="15">
        <v>135.64509436252001</v>
      </c>
      <c r="N30" s="15">
        <v>133.14255568574501</v>
      </c>
      <c r="O30" s="75"/>
      <c r="P30" s="75"/>
      <c r="Q30" s="75"/>
    </row>
    <row r="31" spans="1:17" ht="13.5" hidden="1" customHeight="1">
      <c r="A31" s="68"/>
      <c r="B31" s="10" t="s">
        <v>31</v>
      </c>
      <c r="C31" s="15">
        <v>134.77250927001</v>
      </c>
      <c r="D31" s="15">
        <v>128.024246613028</v>
      </c>
      <c r="E31" s="15">
        <v>138.16213108463</v>
      </c>
      <c r="F31" s="15">
        <v>147.784681761271</v>
      </c>
      <c r="G31" s="15">
        <v>143.47834507570701</v>
      </c>
      <c r="H31" s="67"/>
      <c r="I31" s="10" t="s">
        <v>31</v>
      </c>
      <c r="J31" s="15">
        <v>126.21191071103701</v>
      </c>
      <c r="K31" s="15">
        <v>129.387683705326</v>
      </c>
      <c r="L31" s="15">
        <v>139.50162112220801</v>
      </c>
      <c r="M31" s="15">
        <v>137.50511151395401</v>
      </c>
      <c r="N31" s="15">
        <v>129.97374464474601</v>
      </c>
      <c r="O31" s="75"/>
      <c r="P31" s="75"/>
      <c r="Q31" s="75"/>
    </row>
    <row r="32" spans="1:17" ht="13.5" hidden="1" customHeight="1">
      <c r="A32" s="6"/>
      <c r="B32" s="10" t="s">
        <v>32</v>
      </c>
      <c r="C32" s="15">
        <v>139.46479501470901</v>
      </c>
      <c r="D32" s="15">
        <v>132.64633059899501</v>
      </c>
      <c r="E32" s="15">
        <v>142.16781900141501</v>
      </c>
      <c r="F32" s="15">
        <v>149.48603294326099</v>
      </c>
      <c r="G32" s="15">
        <v>150.42122562249199</v>
      </c>
      <c r="H32" s="66"/>
      <c r="I32" s="10" t="s">
        <v>32</v>
      </c>
      <c r="J32" s="15">
        <v>127.502569809156</v>
      </c>
      <c r="K32" s="15">
        <v>131.32461625117</v>
      </c>
      <c r="L32" s="15">
        <v>146.66960723458101</v>
      </c>
      <c r="M32" s="15">
        <v>148.827541538753</v>
      </c>
      <c r="N32" s="15">
        <v>135.36618077465101</v>
      </c>
      <c r="O32" s="75"/>
      <c r="P32" s="75"/>
      <c r="Q32" s="75"/>
    </row>
    <row r="33" spans="1:17" ht="13.5" hidden="1" customHeight="1">
      <c r="A33" s="16"/>
      <c r="B33" s="3" t="s">
        <v>25</v>
      </c>
      <c r="C33" s="15">
        <v>143.34522968811399</v>
      </c>
      <c r="D33" s="15">
        <v>140.45686284613799</v>
      </c>
      <c r="E33" s="15">
        <v>140.77037653962699</v>
      </c>
      <c r="F33" s="15">
        <v>154.68351721920399</v>
      </c>
      <c r="G33" s="15">
        <v>154.343590713087</v>
      </c>
      <c r="H33" s="16"/>
      <c r="I33" s="3" t="s">
        <v>25</v>
      </c>
      <c r="J33" s="15">
        <v>129.194398892843</v>
      </c>
      <c r="K33" s="15">
        <v>142.468462044836</v>
      </c>
      <c r="L33" s="15">
        <v>147.43686248839799</v>
      </c>
      <c r="M33" s="15">
        <v>133.593229569714</v>
      </c>
      <c r="N33" s="15">
        <v>140.463730216893</v>
      </c>
      <c r="O33" s="75"/>
      <c r="P33" s="75"/>
      <c r="Q33" s="75"/>
    </row>
    <row r="34" spans="1:17" ht="13.5" hidden="1" customHeight="1">
      <c r="A34" s="16"/>
      <c r="B34" s="3" t="s">
        <v>26</v>
      </c>
      <c r="C34" s="15">
        <v>149.64531342085101</v>
      </c>
      <c r="D34" s="15">
        <v>147.99100171376301</v>
      </c>
      <c r="E34" s="15">
        <v>145.825397663817</v>
      </c>
      <c r="F34" s="15">
        <v>148.17507418164001</v>
      </c>
      <c r="G34" s="15">
        <v>154.67122048951299</v>
      </c>
      <c r="H34" s="16"/>
      <c r="I34" s="3" t="s">
        <v>26</v>
      </c>
      <c r="J34" s="15">
        <v>136.40416623925799</v>
      </c>
      <c r="K34" s="15">
        <v>155.68951080554399</v>
      </c>
      <c r="L34" s="15">
        <v>156.09205727971701</v>
      </c>
      <c r="M34" s="15">
        <v>141.374668387089</v>
      </c>
      <c r="N34" s="15">
        <v>143.81701217743199</v>
      </c>
    </row>
    <row r="35" spans="1:17" ht="13.5" hidden="1" customHeight="1">
      <c r="A35" s="6"/>
      <c r="C35" s="15"/>
      <c r="D35" s="15"/>
      <c r="E35" s="15"/>
      <c r="F35" s="15"/>
      <c r="G35" s="15"/>
      <c r="H35" s="6"/>
      <c r="J35" s="15"/>
      <c r="K35" s="15"/>
      <c r="L35" s="15"/>
      <c r="M35" s="15"/>
      <c r="N35" s="15"/>
    </row>
    <row r="36" spans="1:17" ht="13.5" hidden="1" customHeight="1">
      <c r="A36" s="6">
        <v>2020</v>
      </c>
      <c r="B36" s="36" t="s">
        <v>15</v>
      </c>
      <c r="C36" s="15">
        <v>147.665210946184</v>
      </c>
      <c r="D36" s="15">
        <v>147.01789352849201</v>
      </c>
      <c r="E36" s="15">
        <v>147.81826732438401</v>
      </c>
      <c r="F36" s="15">
        <v>133.03815557277699</v>
      </c>
      <c r="G36" s="15">
        <v>155.37333359969301</v>
      </c>
      <c r="H36" s="6">
        <v>2020</v>
      </c>
      <c r="I36" s="36" t="s">
        <v>15</v>
      </c>
      <c r="J36" s="15">
        <v>133.821377093038</v>
      </c>
      <c r="K36" s="15">
        <v>156.46794260572699</v>
      </c>
      <c r="L36" s="15">
        <v>152.54729403076701</v>
      </c>
      <c r="M36" s="15">
        <v>146.925996598138</v>
      </c>
      <c r="N36" s="15">
        <v>140.65357343658701</v>
      </c>
    </row>
    <row r="37" spans="1:17" ht="13.5" hidden="1" customHeight="1">
      <c r="A37" s="6"/>
      <c r="B37" s="17" t="s">
        <v>16</v>
      </c>
      <c r="C37" s="15">
        <v>141.408396046577</v>
      </c>
      <c r="D37" s="15">
        <v>140.94214623949401</v>
      </c>
      <c r="E37" s="15">
        <v>143.33064758016999</v>
      </c>
      <c r="F37" s="15">
        <v>127.684703284496</v>
      </c>
      <c r="G37" s="15">
        <v>150.187329651863</v>
      </c>
      <c r="H37" s="66"/>
      <c r="I37" s="17" t="s">
        <v>16</v>
      </c>
      <c r="J37" s="15">
        <v>123.63860129494699</v>
      </c>
      <c r="K37" s="15">
        <v>148.055590493257</v>
      </c>
      <c r="L37" s="15">
        <v>148.436256622836</v>
      </c>
      <c r="M37" s="15">
        <v>142.49606152406599</v>
      </c>
      <c r="N37" s="15">
        <v>129.24687298436601</v>
      </c>
    </row>
    <row r="38" spans="1:17" ht="13.5" hidden="1" customHeight="1">
      <c r="A38" s="6"/>
      <c r="B38" s="17" t="s">
        <v>17</v>
      </c>
      <c r="C38" s="15">
        <v>126.775410940684</v>
      </c>
      <c r="D38" s="15">
        <v>128.42590938367201</v>
      </c>
      <c r="E38" s="15">
        <v>140.53300094406401</v>
      </c>
      <c r="F38" s="15">
        <v>156.00607309681899</v>
      </c>
      <c r="G38" s="15">
        <v>133.60929439666199</v>
      </c>
      <c r="H38" s="66"/>
      <c r="I38" s="17" t="s">
        <v>17</v>
      </c>
      <c r="J38" s="15">
        <v>108.547574716648</v>
      </c>
      <c r="K38" s="15">
        <v>125.8124916333</v>
      </c>
      <c r="L38" s="15">
        <v>123.465070814047</v>
      </c>
      <c r="M38" s="15">
        <v>136.36813069876101</v>
      </c>
      <c r="N38" s="15">
        <v>132.65273741931</v>
      </c>
    </row>
    <row r="39" spans="1:17" ht="13.5" hidden="1" customHeight="1">
      <c r="A39" s="6"/>
      <c r="B39" s="17" t="s">
        <v>18</v>
      </c>
      <c r="C39" s="15">
        <v>82.592350831420205</v>
      </c>
      <c r="D39" s="15">
        <v>108.600489072147</v>
      </c>
      <c r="E39" s="15">
        <v>137.85921236256101</v>
      </c>
      <c r="F39" s="15">
        <v>63.6692542805608</v>
      </c>
      <c r="G39" s="15">
        <v>96.8608959178992</v>
      </c>
      <c r="H39" s="66"/>
      <c r="I39" s="17" t="s">
        <v>18</v>
      </c>
      <c r="J39" s="15">
        <v>60.425591180765203</v>
      </c>
      <c r="K39" s="15">
        <v>58.9595617535944</v>
      </c>
      <c r="L39" s="15">
        <v>57.020249362461101</v>
      </c>
      <c r="M39" s="15">
        <v>132.30412892484301</v>
      </c>
      <c r="N39" s="15">
        <v>132.98154810028299</v>
      </c>
    </row>
    <row r="40" spans="1:17" ht="13.5" hidden="1" customHeight="1">
      <c r="A40" s="6"/>
      <c r="B40" s="17" t="s">
        <v>19</v>
      </c>
      <c r="C40" s="15">
        <v>109.748966608199</v>
      </c>
      <c r="D40" s="15">
        <v>130.96778840541199</v>
      </c>
      <c r="E40" s="15">
        <v>138.59566179702401</v>
      </c>
      <c r="F40" s="15">
        <v>98.576245344557506</v>
      </c>
      <c r="G40" s="15">
        <v>110.75564284870801</v>
      </c>
      <c r="H40" s="66"/>
      <c r="I40" s="17" t="s">
        <v>19</v>
      </c>
      <c r="J40" s="15">
        <v>93.092586159987107</v>
      </c>
      <c r="K40" s="15">
        <v>92.233457525811502</v>
      </c>
      <c r="L40" s="15">
        <v>97.942160037964101</v>
      </c>
      <c r="M40" s="15">
        <v>144.39588540089699</v>
      </c>
      <c r="N40" s="15">
        <v>131.792268636567</v>
      </c>
    </row>
    <row r="41" spans="1:17" ht="13.5" hidden="1" customHeight="1">
      <c r="A41" s="6"/>
      <c r="B41" s="17" t="s">
        <v>33</v>
      </c>
      <c r="C41" s="15">
        <v>130.362435282635</v>
      </c>
      <c r="D41" s="15">
        <v>146.74442103596601</v>
      </c>
      <c r="E41" s="15">
        <v>152.84650844365299</v>
      </c>
      <c r="F41" s="15">
        <v>128.114208850821</v>
      </c>
      <c r="G41" s="15">
        <v>134.442939245784</v>
      </c>
      <c r="H41" s="66"/>
      <c r="I41" s="17" t="s">
        <v>33</v>
      </c>
      <c r="J41" s="15">
        <v>108.12991224850001</v>
      </c>
      <c r="K41" s="15">
        <v>115.42717396959399</v>
      </c>
      <c r="L41" s="15">
        <v>125.30886224186401</v>
      </c>
      <c r="M41" s="15">
        <v>145.346753300377</v>
      </c>
      <c r="N41" s="15">
        <v>135.53308469118599</v>
      </c>
    </row>
    <row r="42" spans="1:17" ht="13.5" hidden="1" customHeight="1">
      <c r="A42" s="6"/>
      <c r="B42" s="17" t="s">
        <v>34</v>
      </c>
      <c r="C42" s="15">
        <v>138.813160449175</v>
      </c>
      <c r="D42" s="15">
        <v>150.770997841564</v>
      </c>
      <c r="E42" s="15">
        <v>153.00250104288901</v>
      </c>
      <c r="F42" s="15">
        <v>135.714641614524</v>
      </c>
      <c r="G42" s="15">
        <v>142.17748839852399</v>
      </c>
      <c r="H42" s="66"/>
      <c r="I42" s="17" t="s">
        <v>34</v>
      </c>
      <c r="J42" s="15">
        <v>119.656965139858</v>
      </c>
      <c r="K42" s="15">
        <v>125.910355919029</v>
      </c>
      <c r="L42" s="15">
        <v>138.581315340392</v>
      </c>
      <c r="M42" s="15">
        <v>134.882602058028</v>
      </c>
      <c r="N42" s="15">
        <v>136.425198001284</v>
      </c>
    </row>
    <row r="43" spans="1:17" ht="13.5" hidden="1" customHeight="1">
      <c r="A43" s="6"/>
      <c r="B43" s="17" t="s">
        <v>30</v>
      </c>
      <c r="C43" s="15">
        <v>139.00523650948199</v>
      </c>
      <c r="D43" s="15">
        <v>146.969441072325</v>
      </c>
      <c r="E43" s="15">
        <v>149.53310241326599</v>
      </c>
      <c r="F43" s="15">
        <v>139.532902586121</v>
      </c>
      <c r="G43" s="15">
        <v>145.02479522672499</v>
      </c>
      <c r="H43" s="66"/>
      <c r="I43" s="17" t="s">
        <v>30</v>
      </c>
      <c r="J43" s="15">
        <v>124.735573998335</v>
      </c>
      <c r="K43" s="15">
        <v>124.04939599216701</v>
      </c>
      <c r="L43" s="15">
        <v>138.180175762858</v>
      </c>
      <c r="M43" s="15">
        <v>147.51041149289799</v>
      </c>
      <c r="N43" s="15">
        <v>142.57438697340501</v>
      </c>
    </row>
    <row r="44" spans="1:17" ht="13.5" hidden="1" customHeight="1">
      <c r="A44" s="6"/>
      <c r="B44" s="17" t="s">
        <v>23</v>
      </c>
      <c r="C44" s="15">
        <v>136.114556615091</v>
      </c>
      <c r="D44" s="15">
        <v>137.47870284310599</v>
      </c>
      <c r="E44" s="15">
        <v>148.55724440342701</v>
      </c>
      <c r="F44" s="15">
        <v>138.95296040017601</v>
      </c>
      <c r="G44" s="15">
        <v>141.33667225093899</v>
      </c>
      <c r="H44" s="66"/>
      <c r="I44" s="17" t="s">
        <v>23</v>
      </c>
      <c r="J44" s="15">
        <v>127.893405769647</v>
      </c>
      <c r="K44" s="15">
        <v>117.048343293605</v>
      </c>
      <c r="L44" s="15">
        <v>137.944012531466</v>
      </c>
      <c r="M44" s="15">
        <v>147.863565410365</v>
      </c>
      <c r="N44" s="15">
        <v>142.99174677727399</v>
      </c>
    </row>
    <row r="45" spans="1:17" ht="13.5" hidden="1" customHeight="1">
      <c r="A45" s="6"/>
      <c r="B45" s="17" t="s">
        <v>24</v>
      </c>
      <c r="C45" s="15">
        <v>135.53209270615099</v>
      </c>
      <c r="D45" s="15">
        <v>137.13274822714101</v>
      </c>
      <c r="E45" s="15">
        <v>148.013966060858</v>
      </c>
      <c r="F45" s="15">
        <v>137.02371669131901</v>
      </c>
      <c r="G45" s="15">
        <v>147.205999678849</v>
      </c>
      <c r="H45" s="66"/>
      <c r="I45" s="17" t="s">
        <v>24</v>
      </c>
      <c r="J45" s="15">
        <v>121.967396484395</v>
      </c>
      <c r="K45" s="15">
        <v>124.992248246727</v>
      </c>
      <c r="L45" s="15">
        <v>134.391036191805</v>
      </c>
      <c r="M45" s="15">
        <v>144.12194723162699</v>
      </c>
      <c r="N45" s="15">
        <v>147.71872126125999</v>
      </c>
    </row>
    <row r="46" spans="1:17" ht="13.5" hidden="1" customHeight="1">
      <c r="A46" s="6"/>
      <c r="B46" s="17" t="s">
        <v>25</v>
      </c>
      <c r="C46" s="15">
        <v>138.869780190591</v>
      </c>
      <c r="D46" s="15">
        <v>142.38267932232699</v>
      </c>
      <c r="E46" s="15">
        <v>148.777464246796</v>
      </c>
      <c r="F46" s="15">
        <v>133.300635326606</v>
      </c>
      <c r="G46" s="15">
        <v>151.69433597948199</v>
      </c>
      <c r="H46" s="66"/>
      <c r="I46" s="17" t="s">
        <v>25</v>
      </c>
      <c r="J46" s="15">
        <v>123.291813732789</v>
      </c>
      <c r="K46" s="15">
        <v>134.44754972529901</v>
      </c>
      <c r="L46" s="15">
        <v>136.459657241499</v>
      </c>
      <c r="M46" s="15">
        <v>143.86165705371801</v>
      </c>
      <c r="N46" s="15">
        <v>157.015616669232</v>
      </c>
    </row>
    <row r="47" spans="1:17" ht="13.5" hidden="1" customHeight="1">
      <c r="A47" s="6"/>
      <c r="B47" s="17" t="s">
        <v>26</v>
      </c>
      <c r="C47" s="15">
        <v>145.32622158200101</v>
      </c>
      <c r="D47" s="15">
        <v>149.50031378278601</v>
      </c>
      <c r="E47" s="15">
        <v>154.21537581839101</v>
      </c>
      <c r="F47" s="15">
        <v>137.425336124279</v>
      </c>
      <c r="G47" s="15">
        <v>152.811899714356</v>
      </c>
      <c r="H47" s="6"/>
      <c r="I47" s="17" t="s">
        <v>26</v>
      </c>
      <c r="J47" s="15">
        <v>130.291131621613</v>
      </c>
      <c r="K47" s="15">
        <v>147.087066217943</v>
      </c>
      <c r="L47" s="15">
        <v>144.14785311463899</v>
      </c>
      <c r="M47" s="15">
        <v>148.82939560167</v>
      </c>
      <c r="N47" s="15">
        <v>156.966528883004</v>
      </c>
    </row>
    <row r="48" spans="1:17" ht="15" hidden="1" customHeight="1">
      <c r="A48" s="6"/>
      <c r="B48" s="17"/>
      <c r="C48" s="15"/>
      <c r="H48" s="6"/>
      <c r="I48" s="17"/>
    </row>
    <row r="49" spans="1:14" ht="13.5" customHeight="1">
      <c r="A49" s="6">
        <v>2021</v>
      </c>
      <c r="B49" s="36" t="s">
        <v>15</v>
      </c>
      <c r="C49" s="15">
        <v>143.23877790672336</v>
      </c>
      <c r="D49" s="15">
        <v>147.59508669025257</v>
      </c>
      <c r="E49" s="15">
        <v>153.00073404197164</v>
      </c>
      <c r="F49" s="15">
        <v>125.44849630526302</v>
      </c>
      <c r="G49" s="15">
        <v>156.61111490803924</v>
      </c>
      <c r="H49" s="6">
        <v>2021</v>
      </c>
      <c r="I49" s="36" t="s">
        <v>15</v>
      </c>
      <c r="J49" s="15">
        <v>127.42910411026807</v>
      </c>
      <c r="K49" s="15">
        <v>146.499915146337</v>
      </c>
      <c r="L49" s="15">
        <v>140.28665935157349</v>
      </c>
      <c r="M49" s="15">
        <v>149.57379752494919</v>
      </c>
      <c r="N49" s="15">
        <v>152.44720564517456</v>
      </c>
    </row>
    <row r="50" spans="1:14" ht="13.5" customHeight="1">
      <c r="A50" s="6"/>
      <c r="B50" s="17" t="s">
        <v>16</v>
      </c>
      <c r="C50" s="15">
        <v>138.71624863062249</v>
      </c>
      <c r="D50" s="15">
        <v>141.11405636590487</v>
      </c>
      <c r="E50" s="15">
        <v>150.2845159868196</v>
      </c>
      <c r="F50" s="15">
        <v>120.23687106579565</v>
      </c>
      <c r="G50" s="15">
        <v>155.98163575829534</v>
      </c>
      <c r="H50" s="6"/>
      <c r="I50" s="17" t="s">
        <v>16</v>
      </c>
      <c r="J50" s="15">
        <v>120.46209318811347</v>
      </c>
      <c r="K50" s="15">
        <v>141.42330141686244</v>
      </c>
      <c r="L50" s="15">
        <v>137.10015522432718</v>
      </c>
      <c r="M50" s="15">
        <v>147.37185501052764</v>
      </c>
      <c r="N50" s="15">
        <v>142.27545905565754</v>
      </c>
    </row>
    <row r="51" spans="1:14" ht="13.5" customHeight="1">
      <c r="A51" s="6"/>
      <c r="B51" s="17" t="s">
        <v>27</v>
      </c>
      <c r="C51" s="15">
        <v>138.85262868195639</v>
      </c>
      <c r="D51" s="15">
        <v>141.19831027162394</v>
      </c>
      <c r="E51" s="15">
        <v>150.86035143868673</v>
      </c>
      <c r="F51" s="15">
        <v>166.25193586419405</v>
      </c>
      <c r="G51" s="15">
        <v>144.73808332908513</v>
      </c>
      <c r="H51" s="66"/>
      <c r="I51" s="17" t="s">
        <v>27</v>
      </c>
      <c r="J51" s="15">
        <v>121.63110353997821</v>
      </c>
      <c r="K51" s="15">
        <v>133.19330782167253</v>
      </c>
      <c r="L51" s="15">
        <v>137.1647210504733</v>
      </c>
      <c r="M51" s="15">
        <v>148.59579972040987</v>
      </c>
      <c r="N51" s="15">
        <v>140.68484341591497</v>
      </c>
    </row>
    <row r="52" spans="1:14" ht="13.5" customHeight="1">
      <c r="A52" s="6"/>
      <c r="B52" s="17" t="s">
        <v>18</v>
      </c>
      <c r="C52" s="15">
        <v>134.88847366432117</v>
      </c>
      <c r="D52" s="15">
        <v>135.76936708712165</v>
      </c>
      <c r="E52" s="15">
        <v>151.04805419139541</v>
      </c>
      <c r="F52" s="15">
        <v>129.05987828640829</v>
      </c>
      <c r="G52" s="15">
        <v>148.32075007509749</v>
      </c>
      <c r="H52" s="66"/>
      <c r="I52" s="17" t="s">
        <v>18</v>
      </c>
      <c r="J52" s="15">
        <v>122.85979787085937</v>
      </c>
      <c r="K52" s="15">
        <v>124.13580477103612</v>
      </c>
      <c r="L52" s="15">
        <v>132.4621959887329</v>
      </c>
      <c r="M52" s="15">
        <v>155.40206596346925</v>
      </c>
      <c r="N52" s="15">
        <v>150.92774266217504</v>
      </c>
    </row>
    <row r="53" spans="1:14" ht="13.5" customHeight="1">
      <c r="A53" s="6"/>
      <c r="B53" s="17" t="s">
        <v>35</v>
      </c>
      <c r="C53" s="15">
        <v>132.0861046338446</v>
      </c>
      <c r="D53" s="15">
        <v>134.77557840542687</v>
      </c>
      <c r="E53" s="15">
        <v>149.81501121909696</v>
      </c>
      <c r="F53" s="15">
        <v>115.471192447983</v>
      </c>
      <c r="G53" s="15">
        <v>148.7306105309134</v>
      </c>
      <c r="H53" s="66"/>
      <c r="I53" s="17" t="s">
        <v>35</v>
      </c>
      <c r="J53" s="15">
        <v>119.77532800124516</v>
      </c>
      <c r="K53" s="15">
        <v>120.34241234929782</v>
      </c>
      <c r="L53" s="15">
        <v>127.60958689202147</v>
      </c>
      <c r="M53" s="15">
        <v>154.21721226110577</v>
      </c>
      <c r="N53" s="15">
        <v>158.83135234509103</v>
      </c>
    </row>
    <row r="54" spans="1:14" ht="13.5" customHeight="1">
      <c r="A54" s="6"/>
      <c r="B54" s="17" t="s">
        <v>36</v>
      </c>
      <c r="C54" s="15">
        <v>125.55217218288213</v>
      </c>
      <c r="D54" s="15">
        <v>134.17134751396671</v>
      </c>
      <c r="E54" s="15">
        <v>148.01414906803927</v>
      </c>
      <c r="F54" s="15">
        <v>85.655099700050329</v>
      </c>
      <c r="G54" s="15">
        <v>136.36979573525113</v>
      </c>
      <c r="H54" s="66"/>
      <c r="I54" s="17" t="s">
        <v>36</v>
      </c>
      <c r="J54" s="15">
        <v>111.44696551305466</v>
      </c>
      <c r="K54" s="15">
        <v>117.05858369285629</v>
      </c>
      <c r="L54" s="15">
        <v>121.96224767879953</v>
      </c>
      <c r="M54" s="15">
        <v>145.95294216527824</v>
      </c>
      <c r="N54" s="15">
        <v>156.29233605502736</v>
      </c>
    </row>
    <row r="55" spans="1:14" ht="13.5" customHeight="1">
      <c r="A55" s="6"/>
      <c r="B55" s="17" t="s">
        <v>34</v>
      </c>
      <c r="C55" s="15">
        <v>125.95141462026046</v>
      </c>
      <c r="D55" s="15">
        <v>134.93607799911118</v>
      </c>
      <c r="E55" s="15">
        <v>146.39355669412157</v>
      </c>
      <c r="F55" s="15">
        <v>107.09531837289781</v>
      </c>
      <c r="G55" s="15">
        <v>136.67260603633363</v>
      </c>
      <c r="H55" s="66"/>
      <c r="I55" s="17" t="s">
        <v>34</v>
      </c>
      <c r="J55" s="15">
        <v>110.34148371222547</v>
      </c>
      <c r="K55" s="15">
        <v>117.75190309734813</v>
      </c>
      <c r="L55" s="15">
        <v>119.52882016368321</v>
      </c>
      <c r="M55" s="15">
        <v>139.41017028487724</v>
      </c>
      <c r="N55" s="15">
        <v>160.43694138343793</v>
      </c>
    </row>
    <row r="56" spans="1:14" ht="13.5" customHeight="1">
      <c r="A56" s="6"/>
      <c r="B56" s="17" t="s">
        <v>22</v>
      </c>
      <c r="C56" s="15">
        <v>128.0359896493143</v>
      </c>
      <c r="D56" s="15">
        <v>135.71218513957041</v>
      </c>
      <c r="E56" s="15">
        <v>148.19168716598517</v>
      </c>
      <c r="F56" s="15">
        <v>121.51154815629639</v>
      </c>
      <c r="G56" s="15">
        <v>139.70201632770517</v>
      </c>
      <c r="H56" s="66"/>
      <c r="I56" s="17" t="s">
        <v>22</v>
      </c>
      <c r="J56" s="15">
        <v>111.1817050162168</v>
      </c>
      <c r="K56" s="15">
        <v>122.12813609109479</v>
      </c>
      <c r="L56" s="15">
        <v>119.87895704732665</v>
      </c>
      <c r="M56" s="15">
        <v>153.02542586073525</v>
      </c>
      <c r="N56" s="15">
        <v>166.04962403467266</v>
      </c>
    </row>
    <row r="57" spans="1:14" ht="13.5" customHeight="1">
      <c r="A57" s="6"/>
      <c r="B57" s="17" t="s">
        <v>23</v>
      </c>
      <c r="C57" s="15">
        <v>132.28763841446622</v>
      </c>
      <c r="D57" s="15">
        <v>138.21814137371064</v>
      </c>
      <c r="E57" s="15">
        <v>156.93102204282422</v>
      </c>
      <c r="F57" s="15">
        <v>136.00103318912576</v>
      </c>
      <c r="G57" s="15">
        <v>141.63091433294915</v>
      </c>
      <c r="H57" s="66"/>
      <c r="I57" s="17" t="s">
        <v>23</v>
      </c>
      <c r="J57" s="15">
        <v>117.70999847016365</v>
      </c>
      <c r="K57" s="15">
        <v>122.21939127432695</v>
      </c>
      <c r="L57" s="15">
        <v>123.20661999576635</v>
      </c>
      <c r="M57" s="15">
        <v>161.49767047885121</v>
      </c>
      <c r="N57" s="15">
        <v>178.47122646116526</v>
      </c>
    </row>
    <row r="58" spans="1:14" ht="14.45" customHeight="1">
      <c r="A58" s="6"/>
      <c r="B58" s="17" t="s">
        <v>24</v>
      </c>
      <c r="C58" s="15">
        <v>138.53464358071301</v>
      </c>
      <c r="D58" s="15">
        <v>147.33810741062939</v>
      </c>
      <c r="E58" s="15">
        <v>158.91391616693988</v>
      </c>
      <c r="F58" s="15">
        <v>141.95312113259953</v>
      </c>
      <c r="G58" s="15">
        <v>147.31946476107953</v>
      </c>
      <c r="H58" s="66"/>
      <c r="I58" s="17" t="s">
        <v>24</v>
      </c>
      <c r="J58" s="15">
        <v>121.04223266910539</v>
      </c>
      <c r="K58" s="15">
        <v>129.23299914216346</v>
      </c>
      <c r="L58" s="15">
        <v>129.3995773400178</v>
      </c>
      <c r="M58" s="15">
        <v>153.13398531236308</v>
      </c>
      <c r="N58" s="15">
        <v>180.49392958256863</v>
      </c>
    </row>
    <row r="59" spans="1:14" ht="14.45" customHeight="1">
      <c r="A59" s="6"/>
      <c r="B59" s="18" t="s">
        <v>25</v>
      </c>
      <c r="C59" s="15">
        <v>143.43577801179742</v>
      </c>
      <c r="D59" s="15">
        <v>153.05686243769298</v>
      </c>
      <c r="E59" s="15">
        <v>160.85088347958992</v>
      </c>
      <c r="F59" s="15">
        <v>142.32200461806815</v>
      </c>
      <c r="G59" s="15">
        <v>151.92943104318908</v>
      </c>
      <c r="H59" s="66"/>
      <c r="I59" s="18" t="s">
        <v>25</v>
      </c>
      <c r="J59" s="15">
        <v>124.53702829604707</v>
      </c>
      <c r="K59" s="15">
        <v>135.51345276422657</v>
      </c>
      <c r="L59" s="15">
        <v>136.30913040507738</v>
      </c>
      <c r="M59" s="15">
        <v>153.76911383774524</v>
      </c>
      <c r="N59" s="15">
        <v>195.46425037407508</v>
      </c>
    </row>
    <row r="60" spans="1:14" ht="14.45" customHeight="1">
      <c r="A60" s="6"/>
      <c r="B60" s="10" t="s">
        <v>26</v>
      </c>
      <c r="C60" s="15">
        <v>145.9812</v>
      </c>
      <c r="D60" s="15">
        <v>156.14167024346241</v>
      </c>
      <c r="E60" s="15">
        <v>160.50033552055507</v>
      </c>
      <c r="F60" s="15">
        <v>142.05859137038877</v>
      </c>
      <c r="G60" s="15">
        <v>152.92291240656553</v>
      </c>
      <c r="H60" s="66"/>
      <c r="I60" s="10" t="s">
        <v>26</v>
      </c>
      <c r="J60" s="15">
        <v>125.68810304548784</v>
      </c>
      <c r="K60" s="15">
        <v>143.03779392812444</v>
      </c>
      <c r="L60" s="15">
        <v>140.33590716440014</v>
      </c>
      <c r="M60" s="15">
        <v>155.68796850546568</v>
      </c>
      <c r="N60" s="15">
        <v>196.30941377615326</v>
      </c>
    </row>
    <row r="61" spans="1:14" ht="15" customHeight="1">
      <c r="A61" s="6"/>
      <c r="B61" s="10"/>
      <c r="C61" s="15"/>
      <c r="H61" s="6"/>
      <c r="I61" s="10"/>
    </row>
    <row r="62" spans="1:14" ht="13.5" customHeight="1">
      <c r="A62" s="6">
        <v>2022</v>
      </c>
      <c r="B62" s="110" t="s">
        <v>145</v>
      </c>
      <c r="C62" s="15">
        <v>147.1985332479498</v>
      </c>
      <c r="D62" s="15">
        <v>158.22044584697798</v>
      </c>
      <c r="E62" s="15">
        <v>162.05725590431513</v>
      </c>
      <c r="F62" s="15">
        <v>142.20450389198942</v>
      </c>
      <c r="G62" s="15">
        <v>155.38402517729631</v>
      </c>
      <c r="H62" s="6">
        <v>2022</v>
      </c>
      <c r="I62" s="110" t="s">
        <v>145</v>
      </c>
      <c r="J62" s="15">
        <v>125.54542130473013</v>
      </c>
      <c r="K62" s="15">
        <v>148.05533778544572</v>
      </c>
      <c r="L62" s="15">
        <v>139.88664154904185</v>
      </c>
      <c r="M62" s="15">
        <v>155.12234498984435</v>
      </c>
      <c r="N62" s="15">
        <v>192.46184720299087</v>
      </c>
    </row>
    <row r="63" spans="1:14" ht="13.5" customHeight="1">
      <c r="A63" s="6"/>
      <c r="B63" s="111" t="s">
        <v>146</v>
      </c>
      <c r="C63" s="15">
        <v>146.23555632018</v>
      </c>
      <c r="D63" s="15">
        <v>158.39895377944237</v>
      </c>
      <c r="E63" s="15">
        <v>159.89162382339549</v>
      </c>
      <c r="F63" s="15">
        <v>138.11984054648423</v>
      </c>
      <c r="G63" s="15">
        <v>150.91520647289997</v>
      </c>
      <c r="H63" s="6"/>
      <c r="I63" s="111" t="s">
        <v>146</v>
      </c>
      <c r="J63" s="15">
        <v>125.14824041185896</v>
      </c>
      <c r="K63" s="15">
        <v>145.35131999007723</v>
      </c>
      <c r="L63" s="15">
        <v>143.02058112300443</v>
      </c>
      <c r="M63" s="15">
        <v>153.61060847053218</v>
      </c>
      <c r="N63" s="15">
        <v>182.61392518537781</v>
      </c>
    </row>
    <row r="64" spans="1:14" ht="13.5" hidden="1" customHeight="1">
      <c r="A64" s="6"/>
      <c r="B64" s="17" t="s">
        <v>27</v>
      </c>
      <c r="C64" s="15">
        <v>138.53226845712601</v>
      </c>
      <c r="D64" s="15">
        <v>141.198310271624</v>
      </c>
      <c r="E64" s="15">
        <v>150.86035143868699</v>
      </c>
      <c r="F64" s="15">
        <v>156.795297859816</v>
      </c>
      <c r="G64" s="15">
        <v>144.73808332908499</v>
      </c>
      <c r="H64" s="66"/>
      <c r="I64" s="17" t="s">
        <v>27</v>
      </c>
      <c r="J64" s="15">
        <v>121.631103539978</v>
      </c>
      <c r="K64" s="15">
        <v>134.54382343559399</v>
      </c>
      <c r="L64" s="15">
        <v>137.16472105047299</v>
      </c>
      <c r="M64" s="15">
        <v>153.285145887103</v>
      </c>
      <c r="N64" s="15">
        <v>140.684843415915</v>
      </c>
    </row>
    <row r="65" spans="1:14" ht="13.5" hidden="1" customHeight="1">
      <c r="A65" s="6"/>
      <c r="B65" s="17" t="s">
        <v>18</v>
      </c>
      <c r="C65" s="15">
        <v>134.888473664321</v>
      </c>
      <c r="D65" s="15">
        <v>135.76936708712199</v>
      </c>
      <c r="E65" s="15">
        <v>151.04805419139501</v>
      </c>
      <c r="F65" s="15">
        <v>129.05987828640801</v>
      </c>
      <c r="G65" s="15">
        <v>148.32075007509701</v>
      </c>
      <c r="H65" s="66"/>
      <c r="I65" s="17" t="s">
        <v>18</v>
      </c>
      <c r="J65" s="15">
        <v>122.859797870859</v>
      </c>
      <c r="K65" s="15">
        <v>124.13580477103601</v>
      </c>
      <c r="L65" s="15">
        <v>132.46219598873299</v>
      </c>
      <c r="M65" s="15">
        <v>155.402065963469</v>
      </c>
      <c r="N65" s="15">
        <v>150.92774266217501</v>
      </c>
    </row>
    <row r="66" spans="1:14" ht="13.5" hidden="1" customHeight="1">
      <c r="A66" s="6"/>
      <c r="B66" s="17" t="s">
        <v>35</v>
      </c>
      <c r="C66" s="15">
        <v>132.086104633845</v>
      </c>
      <c r="D66" s="15">
        <v>134.77557840542701</v>
      </c>
      <c r="E66" s="15">
        <v>149.81501121909699</v>
      </c>
      <c r="F66" s="15">
        <v>115.471192447983</v>
      </c>
      <c r="G66" s="15">
        <v>148.730610530913</v>
      </c>
      <c r="H66" s="66"/>
      <c r="I66" s="17" t="s">
        <v>35</v>
      </c>
      <c r="J66" s="15">
        <v>119.775328001245</v>
      </c>
      <c r="K66" s="15">
        <v>120.342412349298</v>
      </c>
      <c r="L66" s="15">
        <v>127.609586892021</v>
      </c>
      <c r="M66" s="15">
        <v>154.217212261106</v>
      </c>
      <c r="N66" s="15">
        <v>158.83135234509101</v>
      </c>
    </row>
    <row r="67" spans="1:14" ht="13.5" hidden="1" customHeight="1">
      <c r="A67" s="6"/>
      <c r="B67" s="17" t="s">
        <v>36</v>
      </c>
      <c r="C67" s="15">
        <v>125.552172182882</v>
      </c>
      <c r="D67" s="15">
        <v>134.17134751396699</v>
      </c>
      <c r="E67" s="15">
        <v>148.01414906803899</v>
      </c>
      <c r="F67" s="15">
        <v>85.6550997000503</v>
      </c>
      <c r="G67" s="15">
        <v>136.36979573525099</v>
      </c>
      <c r="H67" s="66"/>
      <c r="I67" s="17" t="s">
        <v>36</v>
      </c>
      <c r="J67" s="15">
        <v>111.44696551305501</v>
      </c>
      <c r="K67" s="15">
        <v>117.058583692856</v>
      </c>
      <c r="L67" s="15">
        <v>121.9622476788</v>
      </c>
      <c r="M67" s="15">
        <v>145.95294216527799</v>
      </c>
      <c r="N67" s="15">
        <v>156.29233605502699</v>
      </c>
    </row>
    <row r="68" spans="1:14" ht="13.5" hidden="1" customHeight="1">
      <c r="A68" s="6"/>
      <c r="B68" s="17" t="s">
        <v>34</v>
      </c>
      <c r="C68" s="15">
        <v>125.95141462026</v>
      </c>
      <c r="D68" s="15">
        <v>134.93607799911101</v>
      </c>
      <c r="E68" s="15">
        <v>146.393556694122</v>
      </c>
      <c r="F68" s="15">
        <v>107.09531837289801</v>
      </c>
      <c r="G68" s="15">
        <v>136.672606036334</v>
      </c>
      <c r="H68" s="66"/>
      <c r="I68" s="17" t="s">
        <v>34</v>
      </c>
      <c r="J68" s="15">
        <v>110.341483712225</v>
      </c>
      <c r="K68" s="15">
        <v>117.75190309734801</v>
      </c>
      <c r="L68" s="15">
        <v>119.52882016368299</v>
      </c>
      <c r="M68" s="15">
        <v>139.41017028487701</v>
      </c>
      <c r="N68" s="15">
        <v>160.43694138343801</v>
      </c>
    </row>
    <row r="69" spans="1:14" ht="13.5" hidden="1" customHeight="1">
      <c r="A69" s="6"/>
      <c r="B69" s="17" t="s">
        <v>22</v>
      </c>
      <c r="C69" s="15">
        <v>128.03598964931399</v>
      </c>
      <c r="D69" s="15">
        <v>135.71218513957001</v>
      </c>
      <c r="E69" s="15">
        <v>148.191687165985</v>
      </c>
      <c r="F69" s="15">
        <v>121.511548156296</v>
      </c>
      <c r="G69" s="15">
        <v>139.702016327705</v>
      </c>
      <c r="H69" s="66"/>
      <c r="I69" s="17" t="s">
        <v>22</v>
      </c>
      <c r="J69" s="15">
        <v>111.18170501621699</v>
      </c>
      <c r="K69" s="15">
        <v>122.128136091095</v>
      </c>
      <c r="L69" s="15">
        <v>119.87895704732701</v>
      </c>
      <c r="M69" s="15">
        <v>153.025425860735</v>
      </c>
      <c r="N69" s="15">
        <v>166.049624034673</v>
      </c>
    </row>
    <row r="70" spans="1:14" ht="13.5" hidden="1" customHeight="1">
      <c r="A70" s="6"/>
      <c r="B70" s="17" t="s">
        <v>23</v>
      </c>
      <c r="C70" s="15">
        <v>132.28763841446599</v>
      </c>
      <c r="D70" s="15">
        <v>138.21814137371101</v>
      </c>
      <c r="E70" s="15">
        <v>156.931022042824</v>
      </c>
      <c r="F70" s="15">
        <v>136.00103318912599</v>
      </c>
      <c r="G70" s="15">
        <v>141.630914332949</v>
      </c>
      <c r="H70" s="66"/>
      <c r="I70" s="17" t="s">
        <v>23</v>
      </c>
      <c r="J70" s="15">
        <v>117.709998470164</v>
      </c>
      <c r="K70" s="15">
        <v>122.21939127432699</v>
      </c>
      <c r="L70" s="15">
        <v>123.206619995766</v>
      </c>
      <c r="M70" s="15">
        <v>161.49767047885101</v>
      </c>
      <c r="N70" s="15">
        <v>178.471226461165</v>
      </c>
    </row>
    <row r="71" spans="1:14" ht="14.45" hidden="1" customHeight="1">
      <c r="A71" s="6"/>
      <c r="B71" s="17" t="s">
        <v>24</v>
      </c>
      <c r="C71" s="15">
        <v>138.53464358071301</v>
      </c>
      <c r="D71" s="15">
        <v>147.33810741062899</v>
      </c>
      <c r="E71" s="15">
        <v>158.91391616694</v>
      </c>
      <c r="F71" s="15">
        <v>141.95312113259999</v>
      </c>
      <c r="G71" s="15">
        <v>147.31946476108001</v>
      </c>
      <c r="H71" s="66"/>
      <c r="I71" s="17" t="s">
        <v>24</v>
      </c>
      <c r="J71" s="15">
        <v>121.042232669105</v>
      </c>
      <c r="K71" s="15">
        <v>129.23299914216301</v>
      </c>
      <c r="L71" s="15">
        <v>129.399577340018</v>
      </c>
      <c r="M71" s="15">
        <v>153.133985312363</v>
      </c>
      <c r="N71" s="15">
        <v>180.493929582569</v>
      </c>
    </row>
    <row r="72" spans="1:14" ht="14.45" hidden="1" customHeight="1">
      <c r="A72" s="6"/>
      <c r="B72" s="10" t="s">
        <v>37</v>
      </c>
      <c r="C72" s="15">
        <v>143.435778011797</v>
      </c>
      <c r="D72" s="15">
        <v>153.05686243769301</v>
      </c>
      <c r="E72" s="15">
        <v>160.85088347959001</v>
      </c>
      <c r="F72" s="15">
        <v>142.32200461806801</v>
      </c>
      <c r="G72" s="15">
        <v>151.929431043189</v>
      </c>
      <c r="H72" s="66"/>
      <c r="I72" s="10" t="s">
        <v>37</v>
      </c>
      <c r="J72" s="15">
        <v>124.537028296047</v>
      </c>
      <c r="K72" s="15">
        <v>135.513452764227</v>
      </c>
      <c r="L72" s="15">
        <v>136.30913040507701</v>
      </c>
      <c r="M72" s="15">
        <v>153.76911383774501</v>
      </c>
      <c r="N72" s="15">
        <v>195.46425037407499</v>
      </c>
    </row>
    <row r="73" spans="1:14" ht="18" hidden="1" customHeight="1">
      <c r="A73" s="6"/>
      <c r="B73" s="10" t="s">
        <v>38</v>
      </c>
      <c r="C73" s="15">
        <v>145.9812</v>
      </c>
      <c r="D73" s="15">
        <v>155.00836696449599</v>
      </c>
      <c r="E73" s="15">
        <v>160.50033552055501</v>
      </c>
      <c r="F73" s="15">
        <v>142.058591370389</v>
      </c>
      <c r="G73" s="15">
        <v>152.92291240656601</v>
      </c>
      <c r="H73" s="66"/>
      <c r="I73" s="10" t="s">
        <v>38</v>
      </c>
      <c r="J73" s="15">
        <v>125.68810304548801</v>
      </c>
      <c r="K73" s="15">
        <v>143.03779392812399</v>
      </c>
      <c r="L73" s="15">
        <v>140.3359071644</v>
      </c>
      <c r="M73" s="15">
        <v>155.68796850546599</v>
      </c>
      <c r="N73" s="15">
        <v>196.30941377615301</v>
      </c>
    </row>
    <row r="74" spans="1:14" ht="6" customHeight="1">
      <c r="A74" s="6"/>
      <c r="B74" s="10"/>
      <c r="C74" s="11"/>
      <c r="D74" s="11"/>
      <c r="E74" s="11"/>
      <c r="F74" s="11"/>
      <c r="G74" s="11"/>
      <c r="H74" s="66"/>
      <c r="I74" s="10"/>
      <c r="J74" s="11"/>
      <c r="K74" s="11"/>
      <c r="L74" s="11"/>
      <c r="M74" s="11"/>
      <c r="N74" s="11"/>
    </row>
    <row r="75" spans="1:14" s="27" customFormat="1" ht="15.75" customHeight="1">
      <c r="A75" s="118" t="s">
        <v>44</v>
      </c>
      <c r="B75" s="118"/>
      <c r="C75" s="118"/>
      <c r="D75" s="118"/>
      <c r="E75" s="118"/>
      <c r="F75" s="118"/>
      <c r="G75" s="118"/>
      <c r="H75" s="118" t="s">
        <v>44</v>
      </c>
      <c r="I75" s="118"/>
      <c r="J75" s="118"/>
      <c r="K75" s="118"/>
      <c r="L75" s="118"/>
      <c r="M75" s="118"/>
      <c r="N75" s="118"/>
    </row>
    <row r="76" spans="1:14" ht="10.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</row>
    <row r="77" spans="1:14" ht="14.45" hidden="1" customHeight="1">
      <c r="A77" s="6">
        <v>2018</v>
      </c>
      <c r="B77" s="10" t="s">
        <v>15</v>
      </c>
      <c r="C77" s="11">
        <v>8.4702056934377197</v>
      </c>
      <c r="D77" s="11">
        <v>8.3545458474570804</v>
      </c>
      <c r="E77" s="11">
        <v>9.0878986143033398</v>
      </c>
      <c r="F77" s="11">
        <v>7.8797797234004303</v>
      </c>
      <c r="G77" s="11">
        <v>9.6103517966778895</v>
      </c>
      <c r="H77" s="65">
        <v>2018</v>
      </c>
      <c r="I77" s="10" t="s">
        <v>15</v>
      </c>
      <c r="J77" s="11">
        <v>5.3459513327824801</v>
      </c>
      <c r="K77" s="11">
        <v>11.2115752363647</v>
      </c>
      <c r="L77" s="11">
        <v>9.3468101096582803</v>
      </c>
      <c r="M77" s="11">
        <v>5.7700798934359199</v>
      </c>
      <c r="N77" s="11">
        <v>3.6409514666448599</v>
      </c>
    </row>
    <row r="78" spans="1:14" ht="14.45" hidden="1" customHeight="1">
      <c r="A78" s="1"/>
      <c r="B78" s="10" t="s">
        <v>16</v>
      </c>
      <c r="C78" s="11">
        <v>7.6830123591307604</v>
      </c>
      <c r="D78" s="11">
        <v>7.3924747620049196</v>
      </c>
      <c r="E78" s="11">
        <v>6.3977242641344096</v>
      </c>
      <c r="F78" s="11">
        <v>10.8542352682987</v>
      </c>
      <c r="G78" s="11">
        <v>7.7017397779406203</v>
      </c>
      <c r="H78" s="66"/>
      <c r="I78" s="10" t="s">
        <v>16</v>
      </c>
      <c r="J78" s="11">
        <v>5.8630750922744896</v>
      </c>
      <c r="K78" s="11">
        <v>11.117140592114</v>
      </c>
      <c r="L78" s="11">
        <v>8.0356109345285205</v>
      </c>
      <c r="M78" s="11">
        <v>5.4832128291531301</v>
      </c>
      <c r="N78" s="11">
        <v>3.9897689993666701</v>
      </c>
    </row>
    <row r="79" spans="1:14" ht="14.45" hidden="1" customHeight="1">
      <c r="A79" s="6"/>
      <c r="B79" s="10" t="s">
        <v>17</v>
      </c>
      <c r="C79" s="11">
        <v>6.3920256801729201</v>
      </c>
      <c r="D79" s="11">
        <v>3.78117692300231</v>
      </c>
      <c r="E79" s="11">
        <v>6.6447866679376801</v>
      </c>
      <c r="F79" s="11">
        <v>12.3487470785653</v>
      </c>
      <c r="G79" s="11">
        <v>6.5235647136286401</v>
      </c>
      <c r="H79" s="66"/>
      <c r="I79" s="10" t="s">
        <v>17</v>
      </c>
      <c r="J79" s="11">
        <v>5.7117303253301204</v>
      </c>
      <c r="K79" s="11">
        <v>9.3023559087101404</v>
      </c>
      <c r="L79" s="11">
        <v>6.79829033817769</v>
      </c>
      <c r="M79" s="11">
        <v>6.2535006534416198</v>
      </c>
      <c r="N79" s="11">
        <v>6.4369174442877597</v>
      </c>
    </row>
    <row r="80" spans="1:14" ht="14.45" hidden="1" customHeight="1">
      <c r="A80" s="6"/>
      <c r="B80" s="10" t="s">
        <v>18</v>
      </c>
      <c r="C80" s="11">
        <v>6.1451111361060198</v>
      </c>
      <c r="D80" s="11">
        <v>5.0784284039279601</v>
      </c>
      <c r="E80" s="11">
        <v>9.6242155991904905</v>
      </c>
      <c r="F80" s="11">
        <v>9.3583918978131599</v>
      </c>
      <c r="G80" s="11">
        <v>6.4485515513092402</v>
      </c>
      <c r="H80" s="66"/>
      <c r="I80" s="10" t="s">
        <v>18</v>
      </c>
      <c r="J80" s="11">
        <v>5.4689552456148798</v>
      </c>
      <c r="K80" s="11">
        <v>9.2211537484574801</v>
      </c>
      <c r="L80" s="11">
        <v>4.9726499078505997</v>
      </c>
      <c r="M80" s="11">
        <v>3.9710099321543599</v>
      </c>
      <c r="N80" s="11">
        <v>5.0423555620254596</v>
      </c>
    </row>
    <row r="81" spans="1:14" ht="14.45" hidden="1" customHeight="1">
      <c r="A81" s="6"/>
      <c r="B81" s="10" t="s">
        <v>19</v>
      </c>
      <c r="C81" s="11">
        <v>7.4786515095108799</v>
      </c>
      <c r="D81" s="11">
        <v>6.5729536249242697</v>
      </c>
      <c r="E81" s="11">
        <v>11.0387786434497</v>
      </c>
      <c r="F81" s="11">
        <v>5.8761584943108396</v>
      </c>
      <c r="G81" s="11">
        <v>8.2191732338728904</v>
      </c>
      <c r="H81" s="66"/>
      <c r="I81" s="10" t="s">
        <v>19</v>
      </c>
      <c r="J81" s="11">
        <v>8.2987724952297395</v>
      </c>
      <c r="K81" s="11">
        <v>8.4947436107258891</v>
      </c>
      <c r="L81" s="11">
        <v>6.7598673337229496</v>
      </c>
      <c r="M81" s="11">
        <v>3.9019261467720998</v>
      </c>
      <c r="N81" s="11">
        <v>2.7705391521529501</v>
      </c>
    </row>
    <row r="82" spans="1:14" ht="14.45" hidden="1" customHeight="1">
      <c r="A82" s="6"/>
      <c r="B82" s="10" t="s">
        <v>20</v>
      </c>
      <c r="C82" s="11">
        <v>10.4185146922187</v>
      </c>
      <c r="D82" s="11">
        <v>10.5267563431608</v>
      </c>
      <c r="E82" s="11">
        <v>13.735748765458</v>
      </c>
      <c r="F82" s="11">
        <v>6.1454073753459397</v>
      </c>
      <c r="G82" s="11">
        <v>8.87394146853606</v>
      </c>
      <c r="H82" s="66"/>
      <c r="I82" s="10" t="s">
        <v>20</v>
      </c>
      <c r="J82" s="11">
        <v>8.0997877177865796</v>
      </c>
      <c r="K82" s="11">
        <v>14.253272917155901</v>
      </c>
      <c r="L82" s="11">
        <v>11.8336692677121</v>
      </c>
      <c r="M82" s="11">
        <v>6.1820197449763601</v>
      </c>
      <c r="N82" s="11">
        <v>4.2775906720594996</v>
      </c>
    </row>
    <row r="83" spans="1:14" ht="14.45" hidden="1" customHeight="1">
      <c r="A83" s="6"/>
      <c r="B83" s="10" t="s">
        <v>21</v>
      </c>
      <c r="C83" s="11">
        <v>12.0236733601637</v>
      </c>
      <c r="D83" s="11">
        <v>12.3937615918018</v>
      </c>
      <c r="E83" s="11">
        <v>10.789704149042899</v>
      </c>
      <c r="F83" s="11">
        <v>4.8796531473964997</v>
      </c>
      <c r="G83" s="11">
        <v>11.669601972057499</v>
      </c>
      <c r="H83" s="66"/>
      <c r="I83" s="10" t="s">
        <v>21</v>
      </c>
      <c r="J83" s="11">
        <v>9.8601508489843308</v>
      </c>
      <c r="K83" s="11">
        <v>16.245749616264199</v>
      </c>
      <c r="L83" s="11">
        <v>13.8886827192732</v>
      </c>
      <c r="M83" s="11">
        <v>7.0595213945561897</v>
      </c>
      <c r="N83" s="11">
        <v>8.5533744555221602</v>
      </c>
    </row>
    <row r="84" spans="1:14" ht="14.45" hidden="1" customHeight="1">
      <c r="A84" s="6"/>
      <c r="B84" s="10" t="s">
        <v>22</v>
      </c>
      <c r="C84" s="11">
        <v>13.856817916853499</v>
      </c>
      <c r="D84" s="11">
        <v>14.529262048707499</v>
      </c>
      <c r="E84" s="11">
        <v>14.059485401093299</v>
      </c>
      <c r="F84" s="11">
        <v>6.23835767716223</v>
      </c>
      <c r="G84" s="11">
        <v>13.894131552605799</v>
      </c>
      <c r="H84" s="66"/>
      <c r="I84" s="10" t="s">
        <v>22</v>
      </c>
      <c r="J84" s="11">
        <v>11.9380231279884</v>
      </c>
      <c r="K84" s="11">
        <v>13.699585981203199</v>
      </c>
      <c r="L84" s="11">
        <v>16.174394227773998</v>
      </c>
      <c r="M84" s="11">
        <v>6.6434425920736802</v>
      </c>
      <c r="N84" s="11">
        <v>11.107695183903701</v>
      </c>
    </row>
    <row r="85" spans="1:14" ht="14.45" hidden="1" customHeight="1">
      <c r="A85" s="6"/>
      <c r="B85" s="10" t="s">
        <v>23</v>
      </c>
      <c r="C85" s="11">
        <v>10.3285767846141</v>
      </c>
      <c r="D85" s="11">
        <v>8.9415413460879698</v>
      </c>
      <c r="E85" s="11">
        <v>11.449130527223099</v>
      </c>
      <c r="F85" s="11">
        <v>4.6953690727125803</v>
      </c>
      <c r="G85" s="11">
        <v>12.369498112188399</v>
      </c>
      <c r="H85" s="66"/>
      <c r="I85" s="10" t="s">
        <v>23</v>
      </c>
      <c r="J85" s="11">
        <v>8.7672424128688409</v>
      </c>
      <c r="K85" s="11">
        <v>13.2807114431816</v>
      </c>
      <c r="L85" s="11">
        <v>11.4385571367126</v>
      </c>
      <c r="M85" s="11">
        <v>9.5286400568536997</v>
      </c>
      <c r="N85" s="11">
        <v>9.4436257079042001</v>
      </c>
    </row>
    <row r="86" spans="1:14" ht="14.45" hidden="1" customHeight="1">
      <c r="A86" s="6"/>
      <c r="B86" s="10" t="s">
        <v>24</v>
      </c>
      <c r="C86" s="11">
        <v>10.949474672868501</v>
      </c>
      <c r="D86" s="11">
        <v>10.1819237227275</v>
      </c>
      <c r="E86" s="11">
        <v>11.681341580312299</v>
      </c>
      <c r="F86" s="11">
        <v>4.2766936808438203</v>
      </c>
      <c r="G86" s="11">
        <v>13.5535537028977</v>
      </c>
      <c r="H86" s="66"/>
      <c r="I86" s="10" t="s">
        <v>24</v>
      </c>
      <c r="J86" s="11">
        <v>8.9064433873962106</v>
      </c>
      <c r="K86" s="11">
        <v>13.875610946393699</v>
      </c>
      <c r="L86" s="11">
        <v>11.7071834894608</v>
      </c>
      <c r="M86" s="11">
        <v>10.423512948634</v>
      </c>
      <c r="N86" s="11">
        <v>10.6194295870659</v>
      </c>
    </row>
    <row r="87" spans="1:14" ht="14.45" hidden="1" customHeight="1">
      <c r="A87" s="6"/>
      <c r="B87" s="10" t="s">
        <v>25</v>
      </c>
      <c r="C87" s="11">
        <v>12.3326805466344</v>
      </c>
      <c r="D87" s="11">
        <v>12.249286858855299</v>
      </c>
      <c r="E87" s="11">
        <v>11.160461821843301</v>
      </c>
      <c r="F87" s="11">
        <v>7.7538297997624701</v>
      </c>
      <c r="G87" s="11">
        <v>15.6088999926887</v>
      </c>
      <c r="H87" s="66"/>
      <c r="I87" s="10" t="s">
        <v>25</v>
      </c>
      <c r="J87" s="11">
        <v>9.6987504316571993</v>
      </c>
      <c r="K87" s="11">
        <v>11.0479460685369</v>
      </c>
      <c r="L87" s="11">
        <v>13.7431531400875</v>
      </c>
      <c r="M87" s="11">
        <v>10.1019901317696</v>
      </c>
      <c r="N87" s="11">
        <v>13.0586890165995</v>
      </c>
    </row>
    <row r="88" spans="1:14" ht="14.45" hidden="1" customHeight="1">
      <c r="A88" s="6"/>
      <c r="B88" s="10" t="s">
        <v>26</v>
      </c>
      <c r="C88" s="11">
        <v>12.238311961671601</v>
      </c>
      <c r="D88" s="11">
        <v>12.539275378056001</v>
      </c>
      <c r="E88" s="11">
        <v>8.59289604625096</v>
      </c>
      <c r="F88" s="11">
        <v>5.43319098329735</v>
      </c>
      <c r="G88" s="11">
        <v>16.1248345343576</v>
      </c>
      <c r="H88" s="66"/>
      <c r="I88" s="10" t="s">
        <v>26</v>
      </c>
      <c r="J88" s="11">
        <v>7.9142268451780398</v>
      </c>
      <c r="K88" s="11">
        <v>14.347289373356499</v>
      </c>
      <c r="L88" s="11">
        <v>14.186389459199701</v>
      </c>
      <c r="M88" s="11">
        <v>10.659788872475399</v>
      </c>
      <c r="N88" s="11">
        <v>11.6371665125804</v>
      </c>
    </row>
    <row r="89" spans="1:14" ht="13.5" hidden="1" customHeight="1">
      <c r="A89" s="6">
        <v>2019</v>
      </c>
      <c r="B89" s="10" t="s">
        <v>15</v>
      </c>
      <c r="C89" s="11">
        <v>11.235110528159201</v>
      </c>
      <c r="D89" s="11">
        <v>10.708138512452299</v>
      </c>
      <c r="E89" s="11">
        <v>8.5369580468577499</v>
      </c>
      <c r="F89" s="11">
        <v>7.3675463373377399</v>
      </c>
      <c r="G89" s="11">
        <v>14.049986352681699</v>
      </c>
      <c r="H89" s="65">
        <v>2019</v>
      </c>
      <c r="I89" s="10" t="s">
        <v>15</v>
      </c>
      <c r="J89" s="11">
        <v>7.26857015645143</v>
      </c>
      <c r="K89" s="11">
        <v>13.7914164740421</v>
      </c>
      <c r="L89" s="11">
        <v>13.123537373374999</v>
      </c>
      <c r="M89" s="11">
        <v>10.533926244573699</v>
      </c>
      <c r="N89" s="11">
        <v>12.661429044624599</v>
      </c>
    </row>
    <row r="90" spans="1:14" ht="13.5" hidden="1" customHeight="1">
      <c r="A90" s="46"/>
      <c r="B90" s="10" t="s">
        <v>16</v>
      </c>
      <c r="C90" s="11">
        <v>9.2956505914064405</v>
      </c>
      <c r="D90" s="11">
        <v>7.1750156189116296</v>
      </c>
      <c r="E90" s="11">
        <v>8.7591832367638691</v>
      </c>
      <c r="F90" s="11">
        <v>6.9009560237112302</v>
      </c>
      <c r="G90" s="11">
        <v>13.2478082681206</v>
      </c>
      <c r="H90" s="66"/>
      <c r="I90" s="10" t="s">
        <v>16</v>
      </c>
      <c r="J90" s="11">
        <v>6.2257263834015903</v>
      </c>
      <c r="K90" s="11">
        <v>9.7762461195124502</v>
      </c>
      <c r="L90" s="11">
        <v>11.1622608347969</v>
      </c>
      <c r="M90" s="11">
        <v>10.260650937495299</v>
      </c>
      <c r="N90" s="11">
        <v>9.4010667325671005</v>
      </c>
    </row>
    <row r="91" spans="1:14" ht="13.5" hidden="1" customHeight="1">
      <c r="A91" s="46"/>
      <c r="B91" s="10" t="s">
        <v>17</v>
      </c>
      <c r="C91" s="11">
        <v>7.3563068025278104</v>
      </c>
      <c r="D91" s="11">
        <v>4.4982400600428898</v>
      </c>
      <c r="E91" s="11">
        <v>9.0850360771809999</v>
      </c>
      <c r="F91" s="11">
        <v>6.0766731263407499</v>
      </c>
      <c r="G91" s="11">
        <v>11.386134753894</v>
      </c>
      <c r="H91" s="66"/>
      <c r="I91" s="10" t="s">
        <v>27</v>
      </c>
      <c r="J91" s="11">
        <v>4.8200247589570901</v>
      </c>
      <c r="K91" s="11">
        <v>9.0890520662341299</v>
      </c>
      <c r="L91" s="11">
        <v>8.4215690933864202</v>
      </c>
      <c r="M91" s="11">
        <v>11.8916454106747</v>
      </c>
      <c r="N91" s="11">
        <v>8.4051191140603301</v>
      </c>
    </row>
    <row r="92" spans="1:14" ht="13.5" hidden="1" customHeight="1">
      <c r="A92" s="46"/>
      <c r="B92" s="10" t="s">
        <v>18</v>
      </c>
      <c r="C92" s="11">
        <v>7.7120800900840996</v>
      </c>
      <c r="D92" s="11">
        <v>4.6963223752045504</v>
      </c>
      <c r="E92" s="11">
        <v>8.32717562405068</v>
      </c>
      <c r="F92" s="11">
        <v>5.6848372482045901</v>
      </c>
      <c r="G92" s="11">
        <v>11.7496485607829</v>
      </c>
      <c r="H92" s="66"/>
      <c r="I92" s="10" t="s">
        <v>28</v>
      </c>
      <c r="J92" s="11">
        <v>5.2846138978512398</v>
      </c>
      <c r="K92" s="11">
        <v>8.7489797644182694</v>
      </c>
      <c r="L92" s="11">
        <v>9.3466105584607995</v>
      </c>
      <c r="M92" s="11">
        <v>10.2628504669955</v>
      </c>
      <c r="N92" s="11">
        <v>8.9244047702448501</v>
      </c>
    </row>
    <row r="93" spans="1:14" ht="13.5" hidden="1" customHeight="1">
      <c r="A93" s="46"/>
      <c r="B93" s="10" t="s">
        <v>19</v>
      </c>
      <c r="C93" s="11">
        <v>9.4219658311151004</v>
      </c>
      <c r="D93" s="11">
        <v>10.6634366370444</v>
      </c>
      <c r="E93" s="11">
        <v>9.6510592883050492</v>
      </c>
      <c r="F93" s="11">
        <v>5.9446517909132996</v>
      </c>
      <c r="G93" s="11">
        <v>9.8976874397966004</v>
      </c>
      <c r="H93" s="14"/>
      <c r="I93" s="10" t="s">
        <v>19</v>
      </c>
      <c r="J93" s="11">
        <v>7.2742240219776999</v>
      </c>
      <c r="K93" s="11">
        <v>9.0203813417242493</v>
      </c>
      <c r="L93" s="11">
        <v>10.2990500469624</v>
      </c>
      <c r="M93" s="11">
        <v>10.446931540472301</v>
      </c>
      <c r="N93" s="11">
        <v>4.2849940603065297</v>
      </c>
    </row>
    <row r="94" spans="1:14" ht="13.5" hidden="1" customHeight="1">
      <c r="A94" s="46"/>
      <c r="B94" s="10" t="s">
        <v>33</v>
      </c>
      <c r="C94" s="11">
        <v>9.64276527340499</v>
      </c>
      <c r="D94" s="11">
        <v>12.7500432141979</v>
      </c>
      <c r="E94" s="11">
        <v>9.1099043778203104</v>
      </c>
      <c r="F94" s="11">
        <v>9.6398879548275094</v>
      </c>
      <c r="G94" s="11">
        <v>9.3817944666715505</v>
      </c>
      <c r="H94" s="14"/>
      <c r="I94" s="10" t="s">
        <v>33</v>
      </c>
      <c r="J94" s="11">
        <v>5.45697517069729</v>
      </c>
      <c r="K94" s="11">
        <v>9.2669027494127398</v>
      </c>
      <c r="L94" s="11">
        <v>10.0405094528431</v>
      </c>
      <c r="M94" s="11">
        <v>8.4320714023204708</v>
      </c>
      <c r="N94" s="11">
        <v>4.4674736652627196</v>
      </c>
    </row>
    <row r="95" spans="1:14" ht="13.5" hidden="1" customHeight="1">
      <c r="A95" s="46"/>
      <c r="B95" s="10" t="s">
        <v>21</v>
      </c>
      <c r="C95" s="11">
        <v>8.4393224319515401</v>
      </c>
      <c r="D95" s="11">
        <v>10.7411242791653</v>
      </c>
      <c r="E95" s="11">
        <v>9.9334405970239192</v>
      </c>
      <c r="F95" s="11">
        <v>9.0861642863426493</v>
      </c>
      <c r="G95" s="11">
        <v>8.6825163023138003</v>
      </c>
      <c r="H95" s="67"/>
      <c r="I95" s="10" t="s">
        <v>21</v>
      </c>
      <c r="J95" s="11">
        <v>4.59346574914683</v>
      </c>
      <c r="K95" s="11">
        <v>7.7293770705394396</v>
      </c>
      <c r="L95" s="11">
        <v>8.52094756380259</v>
      </c>
      <c r="M95" s="11">
        <v>7.4522208895407802</v>
      </c>
      <c r="N95" s="11">
        <v>3.3428858788461899</v>
      </c>
    </row>
    <row r="96" spans="1:14" ht="13.5" hidden="1" customHeight="1">
      <c r="A96" s="68"/>
      <c r="B96" s="10" t="s">
        <v>30</v>
      </c>
      <c r="C96" s="11">
        <v>7.4539347013919404</v>
      </c>
      <c r="D96" s="11">
        <v>8.2380976707389397</v>
      </c>
      <c r="E96" s="11">
        <v>8.8485461148709597</v>
      </c>
      <c r="F96" s="11">
        <v>7.9238505433156101</v>
      </c>
      <c r="G96" s="11">
        <v>7.7225647424261403</v>
      </c>
      <c r="H96" s="67"/>
      <c r="I96" s="10" t="s">
        <v>30</v>
      </c>
      <c r="J96" s="11">
        <v>4.4994790062988601</v>
      </c>
      <c r="K96" s="11">
        <v>7.8842487102744503</v>
      </c>
      <c r="L96" s="11">
        <v>7.9748917648361903</v>
      </c>
      <c r="M96" s="11">
        <v>7.6949883037435702</v>
      </c>
      <c r="N96" s="11">
        <v>4.9663520018561096</v>
      </c>
    </row>
    <row r="97" spans="1:14" ht="13.5" hidden="1" customHeight="1">
      <c r="A97" s="68"/>
      <c r="B97" s="10" t="s">
        <v>31</v>
      </c>
      <c r="C97" s="11">
        <v>7.3734659079993499</v>
      </c>
      <c r="D97" s="11">
        <v>7.2520661898167704</v>
      </c>
      <c r="E97" s="11">
        <v>7.2573438960185301</v>
      </c>
      <c r="F97" s="11">
        <v>8.1680928695400805</v>
      </c>
      <c r="G97" s="11">
        <v>8.5487093152991598</v>
      </c>
      <c r="H97" s="67"/>
      <c r="I97" s="10" t="s">
        <v>31</v>
      </c>
      <c r="J97" s="11">
        <v>4.8938081674937202</v>
      </c>
      <c r="K97" s="11">
        <v>4.98163247149688</v>
      </c>
      <c r="L97" s="11">
        <v>9.0402265792618408</v>
      </c>
      <c r="M97" s="11">
        <v>5.7372403998346302</v>
      </c>
      <c r="N97" s="11">
        <v>5.3638993929038001</v>
      </c>
    </row>
    <row r="98" spans="1:14" ht="13.5" hidden="1" customHeight="1">
      <c r="A98" s="6"/>
      <c r="B98" s="10" t="s">
        <v>32</v>
      </c>
      <c r="C98" s="11">
        <v>6.6472479188042701</v>
      </c>
      <c r="D98" s="11">
        <v>6.9800082038115896</v>
      </c>
      <c r="E98" s="11">
        <v>6.92419291212562</v>
      </c>
      <c r="F98" s="11">
        <v>7.98546471951403</v>
      </c>
      <c r="G98" s="11">
        <v>7.0180531752243196</v>
      </c>
      <c r="H98" s="66"/>
      <c r="I98" s="10" t="s">
        <v>32</v>
      </c>
      <c r="J98" s="11">
        <v>4.2655937799201098</v>
      </c>
      <c r="K98" s="11">
        <v>4.3329632533744702</v>
      </c>
      <c r="L98" s="11">
        <v>7.9368869509675202</v>
      </c>
      <c r="M98" s="11">
        <v>6.42853940149541</v>
      </c>
      <c r="N98" s="11">
        <v>6.02728616700574</v>
      </c>
    </row>
    <row r="99" spans="1:14" ht="13.5" hidden="1" customHeight="1">
      <c r="A99" s="16"/>
      <c r="B99" s="3" t="s">
        <v>25</v>
      </c>
      <c r="C99" s="11">
        <v>7.0682304100288604</v>
      </c>
      <c r="D99" s="11">
        <v>8.0139420500970893</v>
      </c>
      <c r="E99" s="11">
        <v>7.08912751431376</v>
      </c>
      <c r="F99" s="11">
        <v>9.1042103284869391</v>
      </c>
      <c r="G99" s="11">
        <v>7.2623607269713704</v>
      </c>
      <c r="H99" s="16"/>
      <c r="I99" s="3" t="s">
        <v>25</v>
      </c>
      <c r="J99" s="11">
        <v>3.8815730212695501</v>
      </c>
      <c r="K99" s="11">
        <v>5.2952334569559296</v>
      </c>
      <c r="L99" s="11">
        <v>8.1624170479364206</v>
      </c>
      <c r="M99" s="11">
        <v>7.0573025660655198</v>
      </c>
      <c r="N99" s="11">
        <v>7.6013868766965498</v>
      </c>
    </row>
    <row r="100" spans="1:14" ht="13.5" hidden="1" customHeight="1">
      <c r="A100" s="16"/>
      <c r="B100" s="3" t="s">
        <v>26</v>
      </c>
      <c r="C100" s="11">
        <v>6.9918951372484299</v>
      </c>
      <c r="D100" s="11">
        <v>8.1615698271583508</v>
      </c>
      <c r="E100" s="11">
        <v>7.5149997583878703</v>
      </c>
      <c r="F100" s="11">
        <v>9.0143374188046401</v>
      </c>
      <c r="G100" s="11">
        <v>5.6849938433616698</v>
      </c>
      <c r="H100" s="16"/>
      <c r="I100" s="3" t="s">
        <v>26</v>
      </c>
      <c r="J100" s="11">
        <v>3.52773865104324</v>
      </c>
      <c r="K100" s="11">
        <v>5.98478575366381</v>
      </c>
      <c r="L100" s="11">
        <v>8.5576556001149306</v>
      </c>
      <c r="M100" s="11">
        <v>7.5433344253603698</v>
      </c>
      <c r="N100" s="11">
        <v>8.89587021906088</v>
      </c>
    </row>
    <row r="101" spans="1:14" ht="13.5" hidden="1" customHeight="1">
      <c r="A101" s="6"/>
      <c r="C101" s="11"/>
      <c r="D101" s="11"/>
      <c r="E101" s="11"/>
      <c r="F101" s="11"/>
      <c r="G101" s="11"/>
      <c r="H101" s="6"/>
      <c r="J101" s="11"/>
      <c r="K101" s="11"/>
      <c r="L101" s="11"/>
      <c r="M101" s="11"/>
      <c r="N101" s="11"/>
    </row>
    <row r="102" spans="1:14" ht="13.5" hidden="1" customHeight="1">
      <c r="A102" s="6">
        <v>2020</v>
      </c>
      <c r="B102" s="36" t="s">
        <v>15</v>
      </c>
      <c r="C102" s="11">
        <v>6.7476558903817301</v>
      </c>
      <c r="D102" s="11">
        <v>7.9324084536464197</v>
      </c>
      <c r="E102" s="11">
        <v>7.1868501484433596</v>
      </c>
      <c r="F102" s="11">
        <v>8.6596673433735099</v>
      </c>
      <c r="G102" s="11">
        <v>6.8318270146001199</v>
      </c>
      <c r="H102" s="6">
        <v>2020</v>
      </c>
      <c r="I102" s="36" t="s">
        <v>15</v>
      </c>
      <c r="J102" s="11">
        <v>3.44430839921788</v>
      </c>
      <c r="K102" s="11">
        <v>4.5255334637327698</v>
      </c>
      <c r="L102" s="11">
        <v>7.80105238725743</v>
      </c>
      <c r="M102" s="11">
        <v>7.8081723109450802</v>
      </c>
      <c r="N102" s="11">
        <v>9.4252546440701401</v>
      </c>
    </row>
    <row r="103" spans="1:14" ht="13.5" hidden="1" customHeight="1">
      <c r="A103" s="6"/>
      <c r="B103" s="17" t="s">
        <v>16</v>
      </c>
      <c r="C103" s="11">
        <v>6.3997285444414898</v>
      </c>
      <c r="D103" s="11">
        <v>7.3513332581492499</v>
      </c>
      <c r="E103" s="11">
        <v>6.85617711288522</v>
      </c>
      <c r="F103" s="11">
        <v>7.7531197825654097</v>
      </c>
      <c r="G103" s="11">
        <v>6.1509087220249503</v>
      </c>
      <c r="H103" s="66"/>
      <c r="I103" s="17" t="s">
        <v>16</v>
      </c>
      <c r="J103" s="11">
        <v>4.1506661793306403</v>
      </c>
      <c r="K103" s="11">
        <v>3.9637781288609499</v>
      </c>
      <c r="L103" s="11">
        <v>7.2500435972745896</v>
      </c>
      <c r="M103" s="11">
        <v>8.1412551962173101</v>
      </c>
      <c r="N103" s="11">
        <v>9.6882532485934991</v>
      </c>
    </row>
    <row r="104" spans="1:14" ht="13.5" hidden="1" customHeight="1">
      <c r="A104" s="6"/>
      <c r="B104" s="17" t="s">
        <v>17</v>
      </c>
      <c r="C104" s="11">
        <v>-7.5318150753008197</v>
      </c>
      <c r="D104" s="11">
        <v>-0.64094994114335402</v>
      </c>
      <c r="E104" s="11">
        <v>2.5026124544291801</v>
      </c>
      <c r="F104" s="11">
        <v>-13.629852059251</v>
      </c>
      <c r="G104" s="11">
        <v>-4.9009200594425302</v>
      </c>
      <c r="H104" s="66"/>
      <c r="I104" s="17" t="s">
        <v>17</v>
      </c>
      <c r="J104" s="11">
        <v>-13.4257711875449</v>
      </c>
      <c r="K104" s="11">
        <v>-12.290645505923299</v>
      </c>
      <c r="L104" s="11">
        <v>-11.7738017458512</v>
      </c>
      <c r="M104" s="11">
        <v>1.91007030774928</v>
      </c>
      <c r="N104" s="11">
        <v>2.88598930802373</v>
      </c>
    </row>
    <row r="105" spans="1:14" ht="13.5" hidden="1" customHeight="1">
      <c r="A105" s="6"/>
      <c r="B105" s="17" t="s">
        <v>18</v>
      </c>
      <c r="C105" s="11">
        <v>-35.976551338769099</v>
      </c>
      <c r="D105" s="11">
        <v>-9.8697597511972308</v>
      </c>
      <c r="E105" s="11">
        <v>1.7226234310048201</v>
      </c>
      <c r="F105" s="11">
        <v>-55.550514335467199</v>
      </c>
      <c r="G105" s="11">
        <v>-30.038751378585999</v>
      </c>
      <c r="H105" s="66"/>
      <c r="I105" s="17" t="s">
        <v>18</v>
      </c>
      <c r="J105" s="11">
        <v>-49.213879623993201</v>
      </c>
      <c r="K105" s="11">
        <v>-54.012850984531902</v>
      </c>
      <c r="L105" s="11">
        <v>-57.247534216467699</v>
      </c>
      <c r="M105" s="11">
        <v>4.0906230443453504</v>
      </c>
      <c r="N105" s="11">
        <v>4.6962585707992499</v>
      </c>
    </row>
    <row r="106" spans="1:14" ht="13.5" hidden="1" customHeight="1">
      <c r="A106" s="6"/>
      <c r="B106" s="17" t="s">
        <v>19</v>
      </c>
      <c r="C106" s="11">
        <v>-17.997128671142502</v>
      </c>
      <c r="D106" s="11">
        <v>-3.72009649620614</v>
      </c>
      <c r="E106" s="11">
        <v>1.0908752594659801</v>
      </c>
      <c r="F106" s="11">
        <v>-25.613560183503299</v>
      </c>
      <c r="G106" s="11">
        <v>-19.084771807281001</v>
      </c>
      <c r="H106" s="66"/>
      <c r="I106" s="17" t="s">
        <v>19</v>
      </c>
      <c r="J106" s="11">
        <v>-25.5651034651634</v>
      </c>
      <c r="K106" s="11">
        <v>-27.7589737511735</v>
      </c>
      <c r="L106" s="11">
        <v>-28.5722186615595</v>
      </c>
      <c r="M106" s="11">
        <v>5.3489324355983099</v>
      </c>
      <c r="N106" s="11">
        <v>10.6916051698788</v>
      </c>
    </row>
    <row r="107" spans="1:14" ht="13.5" hidden="1" customHeight="1">
      <c r="A107" s="6"/>
      <c r="B107" s="17" t="s">
        <v>33</v>
      </c>
      <c r="C107" s="11">
        <v>-11.151658239291701</v>
      </c>
      <c r="D107" s="11">
        <v>-1.5403878915085301</v>
      </c>
      <c r="E107" s="11">
        <v>3.13118493295759</v>
      </c>
      <c r="F107" s="11">
        <v>-14.5960469242185</v>
      </c>
      <c r="G107" s="11">
        <v>-8.9219474776227301</v>
      </c>
      <c r="H107" s="66"/>
      <c r="I107" s="17" t="s">
        <v>33</v>
      </c>
      <c r="J107" s="11">
        <v>-17.5486411483163</v>
      </c>
      <c r="K107" s="11">
        <v>-19.870473683083599</v>
      </c>
      <c r="L107" s="11">
        <v>-19.0689247676669</v>
      </c>
      <c r="M107" s="11">
        <v>8.0929913100291593</v>
      </c>
      <c r="N107" s="11">
        <v>10.404967953933699</v>
      </c>
    </row>
    <row r="108" spans="1:14" ht="13.5" hidden="1" customHeight="1">
      <c r="A108" s="6"/>
      <c r="B108" s="17" t="s">
        <v>34</v>
      </c>
      <c r="C108" s="11">
        <v>-5.2153345673448097</v>
      </c>
      <c r="D108" s="11">
        <v>1.58264932741612</v>
      </c>
      <c r="E108" s="11">
        <v>5.7994126324269102</v>
      </c>
      <c r="F108" s="11">
        <v>-6.8285514532547396</v>
      </c>
      <c r="G108" s="11">
        <v>-3.7634326841683801</v>
      </c>
      <c r="H108" s="66"/>
      <c r="I108" s="17" t="s">
        <v>34</v>
      </c>
      <c r="J108" s="11">
        <v>-9.0735703295319095</v>
      </c>
      <c r="K108" s="11">
        <v>-11.792287822607401</v>
      </c>
      <c r="L108" s="11">
        <v>-11.304851987299401</v>
      </c>
      <c r="M108" s="11">
        <v>11.3660500686953</v>
      </c>
      <c r="N108" s="11">
        <v>10.7590543139994</v>
      </c>
    </row>
    <row r="109" spans="1:14" ht="13.5" hidden="1" customHeight="1">
      <c r="A109" s="6"/>
      <c r="B109" s="17" t="s">
        <v>30</v>
      </c>
      <c r="C109" s="11">
        <v>-2.4558390043453699</v>
      </c>
      <c r="D109" s="11">
        <v>5.5897442326380897</v>
      </c>
      <c r="E109" s="11">
        <v>5.5677735920500098</v>
      </c>
      <c r="F109" s="11">
        <v>-4.5299902434843302</v>
      </c>
      <c r="G109" s="11">
        <v>-2.8256897164589798</v>
      </c>
      <c r="H109" s="66"/>
      <c r="I109" s="17" t="s">
        <v>30</v>
      </c>
      <c r="J109" s="11">
        <v>-5.18118150758308</v>
      </c>
      <c r="K109" s="11">
        <v>-10.561196701027599</v>
      </c>
      <c r="L109" s="11">
        <v>-7.5582742557288096</v>
      </c>
      <c r="M109" s="11">
        <v>8.7473249114837994</v>
      </c>
      <c r="N109" s="11">
        <v>7.0840094957479396</v>
      </c>
    </row>
    <row r="110" spans="1:14" ht="13.5" hidden="1" customHeight="1">
      <c r="A110" s="6"/>
      <c r="B110" s="17" t="s">
        <v>23</v>
      </c>
      <c r="C110" s="11">
        <v>0.99578716190007499</v>
      </c>
      <c r="D110" s="11">
        <v>7.38489503371631</v>
      </c>
      <c r="E110" s="11">
        <v>7.5238513167038299</v>
      </c>
      <c r="F110" s="11">
        <v>-5.9760736064391002</v>
      </c>
      <c r="G110" s="11">
        <v>-1.4926801836455399</v>
      </c>
      <c r="H110" s="66"/>
      <c r="I110" s="17" t="s">
        <v>23</v>
      </c>
      <c r="J110" s="11">
        <v>1.3322792192411499</v>
      </c>
      <c r="K110" s="11">
        <v>-9.5367194607356893</v>
      </c>
      <c r="L110" s="11">
        <v>-1.11655232262703</v>
      </c>
      <c r="M110" s="11">
        <v>7.5331409737157999</v>
      </c>
      <c r="N110" s="11">
        <v>10.015870642266799</v>
      </c>
    </row>
    <row r="111" spans="1:14" ht="13.5" hidden="1" customHeight="1">
      <c r="A111" s="6"/>
      <c r="B111" s="17" t="s">
        <v>24</v>
      </c>
      <c r="C111" s="11">
        <v>-2.8198530734179998</v>
      </c>
      <c r="D111" s="11">
        <v>3.38224028353196</v>
      </c>
      <c r="E111" s="11">
        <v>4.1121451398115498</v>
      </c>
      <c r="F111" s="11">
        <v>-8.3367763573415701</v>
      </c>
      <c r="G111" s="11">
        <v>-2.1374815491211998</v>
      </c>
      <c r="H111" s="66"/>
      <c r="I111" s="17" t="s">
        <v>24</v>
      </c>
      <c r="J111" s="11">
        <v>-4.3412249126006897</v>
      </c>
      <c r="K111" s="11">
        <v>-4.8219200521639598</v>
      </c>
      <c r="L111" s="11">
        <v>-8.3715851390655995</v>
      </c>
      <c r="M111" s="11">
        <v>-3.1617765492018002</v>
      </c>
      <c r="N111" s="11">
        <v>9.1252781277570296</v>
      </c>
    </row>
    <row r="112" spans="1:14" ht="13.5" hidden="1" customHeight="1">
      <c r="A112" s="6"/>
      <c r="B112" s="17" t="s">
        <v>25</v>
      </c>
      <c r="C112" s="11">
        <v>-3.1221474947304202</v>
      </c>
      <c r="D112" s="11">
        <v>1.37110884948235</v>
      </c>
      <c r="E112" s="11">
        <v>5.6880487954900696</v>
      </c>
      <c r="F112" s="11">
        <v>-13.8236331039045</v>
      </c>
      <c r="G112" s="11">
        <v>-1.7164656603912301</v>
      </c>
      <c r="H112" s="66"/>
      <c r="I112" s="17" t="s">
        <v>25</v>
      </c>
      <c r="J112" s="11">
        <v>-4.5687624313725701</v>
      </c>
      <c r="K112" s="11">
        <v>-5.6299564159065998</v>
      </c>
      <c r="L112" s="11">
        <v>-7.4453600420064197</v>
      </c>
      <c r="M112" s="11">
        <v>7.6863382351612497</v>
      </c>
      <c r="N112" s="11">
        <v>11.7837440503547</v>
      </c>
    </row>
    <row r="113" spans="1:14" ht="13.5" hidden="1" customHeight="1">
      <c r="A113" s="6"/>
      <c r="B113" s="17" t="s">
        <v>26</v>
      </c>
      <c r="C113" s="11">
        <v>-2.8862192474434898</v>
      </c>
      <c r="D113" s="11">
        <v>1.0198674592000401</v>
      </c>
      <c r="E113" s="11">
        <v>5.7534409567776104</v>
      </c>
      <c r="F113" s="11">
        <v>-7.2547546317967804</v>
      </c>
      <c r="G113" s="11">
        <v>-1.20211165934591</v>
      </c>
      <c r="H113" s="6"/>
      <c r="I113" s="17" t="s">
        <v>26</v>
      </c>
      <c r="J113" s="11">
        <v>-4.4815600477498698</v>
      </c>
      <c r="K113" s="11">
        <v>-5.52538481436026</v>
      </c>
      <c r="L113" s="11">
        <v>-7.6520255887678701</v>
      </c>
      <c r="M113" s="11">
        <v>5.2730289659601999</v>
      </c>
      <c r="N113" s="11">
        <v>9.1432275684807198</v>
      </c>
    </row>
    <row r="114" spans="1:14" ht="15" hidden="1" customHeight="1">
      <c r="A114" s="6"/>
      <c r="B114" s="17"/>
      <c r="C114" s="11"/>
      <c r="D114" s="11"/>
      <c r="E114" s="11"/>
      <c r="F114" s="11"/>
      <c r="G114" s="11"/>
      <c r="H114" s="6"/>
      <c r="I114" s="17"/>
      <c r="J114" s="11"/>
      <c r="K114" s="11"/>
      <c r="L114" s="11"/>
      <c r="M114" s="11"/>
      <c r="N114" s="11"/>
    </row>
    <row r="115" spans="1:14" ht="13.5" customHeight="1">
      <c r="A115" s="6">
        <v>2021</v>
      </c>
      <c r="B115" s="36" t="s">
        <v>15</v>
      </c>
      <c r="C115" s="15">
        <f t="shared" ref="C115:G116" si="0">(C49/C36-1)*100</f>
        <v>-2.997614002037241</v>
      </c>
      <c r="D115" s="15">
        <f t="shared" si="0"/>
        <v>0.39260062017465458</v>
      </c>
      <c r="E115" s="15">
        <f t="shared" si="0"/>
        <v>3.5059717661382273</v>
      </c>
      <c r="F115" s="15">
        <f t="shared" si="0"/>
        <v>-5.7048740903222539</v>
      </c>
      <c r="G115" s="15">
        <f t="shared" si="0"/>
        <v>0.79664977230602396</v>
      </c>
      <c r="H115" s="6">
        <v>2021</v>
      </c>
      <c r="I115" s="36" t="s">
        <v>15</v>
      </c>
      <c r="J115" s="15">
        <f t="shared" ref="J115:N115" si="1">(J49/J36-1)*100</f>
        <v>-4.7767203728039327</v>
      </c>
      <c r="K115" s="15">
        <f t="shared" si="1"/>
        <v>-6.3706515810128206</v>
      </c>
      <c r="L115" s="15">
        <f t="shared" si="1"/>
        <v>-8.0372678893410487</v>
      </c>
      <c r="M115" s="15">
        <f t="shared" si="1"/>
        <v>1.8021323578653492</v>
      </c>
      <c r="N115" s="15">
        <f t="shared" si="1"/>
        <v>8.3848791896529171</v>
      </c>
    </row>
    <row r="116" spans="1:14" ht="13.5" customHeight="1">
      <c r="A116" s="6"/>
      <c r="B116" s="17" t="s">
        <v>16</v>
      </c>
      <c r="C116" s="15">
        <f t="shared" si="0"/>
        <v>-1.9038101634840432</v>
      </c>
      <c r="D116" s="15">
        <f t="shared" si="0"/>
        <v>0.12197212189373197</v>
      </c>
      <c r="E116" s="15">
        <f t="shared" si="0"/>
        <v>4.8516270065409817</v>
      </c>
      <c r="F116" s="15">
        <f t="shared" si="0"/>
        <v>-5.8329870588379906</v>
      </c>
      <c r="G116" s="15">
        <f t="shared" si="0"/>
        <v>3.8580525533436605</v>
      </c>
      <c r="H116" s="6"/>
      <c r="I116" s="17" t="s">
        <v>16</v>
      </c>
      <c r="J116" s="15">
        <f t="shared" ref="J116:N116" si="2">(J50/J37-1)*100</f>
        <v>-2.5691879991878719</v>
      </c>
      <c r="K116" s="15">
        <f t="shared" si="2"/>
        <v>-4.4795938162812021</v>
      </c>
      <c r="L116" s="15">
        <f t="shared" si="2"/>
        <v>-7.6370164920777412</v>
      </c>
      <c r="M116" s="15">
        <f t="shared" si="2"/>
        <v>3.4217040347028771</v>
      </c>
      <c r="N116" s="15">
        <f t="shared" si="2"/>
        <v>10.080387842626948</v>
      </c>
    </row>
    <row r="117" spans="1:14" ht="13.5" customHeight="1">
      <c r="A117" s="6"/>
      <c r="B117" s="17" t="s">
        <v>27</v>
      </c>
      <c r="C117" s="15">
        <f t="shared" ref="C117:G117" si="3">(C51/C38-1)*100</f>
        <v>9.5264670425111895</v>
      </c>
      <c r="D117" s="15">
        <f t="shared" si="3"/>
        <v>9.9453458801638028</v>
      </c>
      <c r="E117" s="15">
        <f t="shared" si="3"/>
        <v>7.3487013194383444</v>
      </c>
      <c r="F117" s="15">
        <f t="shared" si="3"/>
        <v>6.5676050707438538</v>
      </c>
      <c r="G117" s="15">
        <f t="shared" si="3"/>
        <v>8.3293523722861362</v>
      </c>
      <c r="H117" s="66"/>
      <c r="I117" s="17" t="s">
        <v>27</v>
      </c>
      <c r="J117" s="15">
        <f t="shared" ref="J117:N117" si="4">(J51/J38-1)*100</f>
        <v>12.053266834826459</v>
      </c>
      <c r="K117" s="15">
        <f t="shared" si="4"/>
        <v>5.8665209571439503</v>
      </c>
      <c r="L117" s="15">
        <f t="shared" si="4"/>
        <v>11.095972444756953</v>
      </c>
      <c r="M117" s="15">
        <f t="shared" si="4"/>
        <v>8.9666617552014003</v>
      </c>
      <c r="N117" s="15">
        <f t="shared" si="4"/>
        <v>6.0549869930055067</v>
      </c>
    </row>
    <row r="118" spans="1:14" ht="13.5" customHeight="1">
      <c r="A118" s="6"/>
      <c r="B118" s="17" t="s">
        <v>18</v>
      </c>
      <c r="C118" s="15">
        <f t="shared" ref="C118:G118" si="5">(C52/C39-1)*100</f>
        <v>63.318360969822642</v>
      </c>
      <c r="D118" s="15">
        <f t="shared" si="5"/>
        <v>25.017270407433845</v>
      </c>
      <c r="E118" s="15">
        <f t="shared" si="5"/>
        <v>9.5668919057426258</v>
      </c>
      <c r="F118" s="15">
        <f t="shared" si="5"/>
        <v>102.70361219828557</v>
      </c>
      <c r="G118" s="15">
        <f t="shared" si="5"/>
        <v>53.127584325481017</v>
      </c>
      <c r="H118" s="66"/>
      <c r="I118" s="17" t="s">
        <v>18</v>
      </c>
      <c r="J118" s="15">
        <f t="shared" ref="J118:N118" si="6">(J52/J39-1)*100</f>
        <v>103.32411395582399</v>
      </c>
      <c r="K118" s="15">
        <f t="shared" si="6"/>
        <v>110.54397468188158</v>
      </c>
      <c r="L118" s="15">
        <f t="shared" si="6"/>
        <v>132.30728990101278</v>
      </c>
      <c r="M118" s="15">
        <f t="shared" si="6"/>
        <v>17.45821330470141</v>
      </c>
      <c r="N118" s="15">
        <f t="shared" si="6"/>
        <v>13.495251648265217</v>
      </c>
    </row>
    <row r="119" spans="1:14" ht="13.5" customHeight="1">
      <c r="A119" s="6"/>
      <c r="B119" s="17" t="s">
        <v>35</v>
      </c>
      <c r="C119" s="15">
        <f t="shared" ref="C119:G119" si="7">(C53/C40-1)*100</f>
        <v>20.352936994284974</v>
      </c>
      <c r="D119" s="15">
        <f t="shared" si="7"/>
        <v>2.9074248304688632</v>
      </c>
      <c r="E119" s="15">
        <f t="shared" si="7"/>
        <v>8.0950220783273075</v>
      </c>
      <c r="F119" s="15">
        <f t="shared" si="7"/>
        <v>17.138963899844128</v>
      </c>
      <c r="G119" s="15">
        <f t="shared" si="7"/>
        <v>34.287162897947439</v>
      </c>
      <c r="H119" s="66"/>
      <c r="I119" s="17" t="s">
        <v>35</v>
      </c>
      <c r="J119" s="15">
        <f t="shared" ref="J119:N119" si="8">(J53/J40-1)*100</f>
        <v>28.662585219623836</v>
      </c>
      <c r="K119" s="15">
        <f t="shared" si="8"/>
        <v>30.475876734448605</v>
      </c>
      <c r="L119" s="15">
        <f t="shared" si="8"/>
        <v>30.290762264746608</v>
      </c>
      <c r="M119" s="15">
        <f t="shared" si="8"/>
        <v>6.8016667046578938</v>
      </c>
      <c r="N119" s="15">
        <f t="shared" si="8"/>
        <v>20.516441509241744</v>
      </c>
    </row>
    <row r="120" spans="1:14" ht="13.5" customHeight="1">
      <c r="A120" s="6"/>
      <c r="B120" s="17" t="s">
        <v>36</v>
      </c>
      <c r="C120" s="15">
        <f t="shared" ref="C120:G120" si="9">(C54/C41-1)*100</f>
        <v>-3.6899150352046495</v>
      </c>
      <c r="D120" s="15">
        <f t="shared" si="9"/>
        <v>-8.5680078555884105</v>
      </c>
      <c r="E120" s="15">
        <f t="shared" si="9"/>
        <v>-3.1615765546879837</v>
      </c>
      <c r="F120" s="15">
        <f t="shared" si="9"/>
        <v>-33.141608203826159</v>
      </c>
      <c r="G120" s="15">
        <f t="shared" si="9"/>
        <v>1.4332150875878469</v>
      </c>
      <c r="H120" s="66"/>
      <c r="I120" s="17" t="s">
        <v>36</v>
      </c>
      <c r="J120" s="15">
        <f t="shared" ref="J120:N120" si="10">(J54/J41-1)*100</f>
        <v>3.0676555594824961</v>
      </c>
      <c r="K120" s="15">
        <f t="shared" si="10"/>
        <v>1.4133671189871189</v>
      </c>
      <c r="L120" s="15">
        <f t="shared" si="10"/>
        <v>-2.6706926415188681</v>
      </c>
      <c r="M120" s="15">
        <f t="shared" si="10"/>
        <v>0.41706391861981995</v>
      </c>
      <c r="N120" s="15">
        <f t="shared" si="10"/>
        <v>15.316740861570155</v>
      </c>
    </row>
    <row r="121" spans="1:14" ht="13.5" customHeight="1">
      <c r="A121" s="6"/>
      <c r="B121" s="17" t="s">
        <v>34</v>
      </c>
      <c r="C121" s="15">
        <f t="shared" ref="C121:G121" si="11">(C55/C42-1)*100</f>
        <v>-9.2655089670865447</v>
      </c>
      <c r="D121" s="15">
        <f t="shared" si="11"/>
        <v>-10.502629861939871</v>
      </c>
      <c r="E121" s="15">
        <f t="shared" si="11"/>
        <v>-4.3195008602603497</v>
      </c>
      <c r="F121" s="15">
        <f t="shared" si="11"/>
        <v>-21.087867087263035</v>
      </c>
      <c r="G121" s="15">
        <f t="shared" si="11"/>
        <v>-3.8718382383856387</v>
      </c>
      <c r="H121" s="66"/>
      <c r="I121" s="17" t="s">
        <v>34</v>
      </c>
      <c r="J121" s="15">
        <f t="shared" ref="J121:N121" si="12">(J55/J42-1)*100</f>
        <v>-7.7851560222544247</v>
      </c>
      <c r="K121" s="15">
        <f t="shared" si="12"/>
        <v>-6.4795725197754557</v>
      </c>
      <c r="L121" s="15">
        <f t="shared" si="12"/>
        <v>-13.748242416310507</v>
      </c>
      <c r="M121" s="15">
        <f t="shared" si="12"/>
        <v>3.3566732534574317</v>
      </c>
      <c r="N121" s="15">
        <f t="shared" si="12"/>
        <v>17.60066595756593</v>
      </c>
    </row>
    <row r="122" spans="1:14" ht="13.5" customHeight="1">
      <c r="A122" s="6"/>
      <c r="B122" s="17" t="s">
        <v>22</v>
      </c>
      <c r="C122" s="15">
        <f t="shared" ref="C122:G122" si="13">(C56/C43-1)*100</f>
        <v>-7.8912472188912393</v>
      </c>
      <c r="D122" s="15">
        <f t="shared" si="13"/>
        <v>-7.6595895382188921</v>
      </c>
      <c r="E122" s="15">
        <f t="shared" si="13"/>
        <v>-0.89706909415517844</v>
      </c>
      <c r="F122" s="15">
        <f t="shared" si="13"/>
        <v>-12.915487383846013</v>
      </c>
      <c r="G122" s="15">
        <f t="shared" si="13"/>
        <v>-3.6702543800861354</v>
      </c>
      <c r="H122" s="66"/>
      <c r="I122" s="17" t="s">
        <v>22</v>
      </c>
      <c r="J122" s="15">
        <f t="shared" ref="J122:N122" si="14">(J56/J43-1)*100</f>
        <v>-10.866081381322001</v>
      </c>
      <c r="K122" s="15">
        <f t="shared" si="14"/>
        <v>-1.5487861796550262</v>
      </c>
      <c r="L122" s="15">
        <f t="shared" si="14"/>
        <v>-13.244460440504524</v>
      </c>
      <c r="M122" s="15">
        <f t="shared" si="14"/>
        <v>3.7387288883692138</v>
      </c>
      <c r="N122" s="15">
        <f t="shared" si="14"/>
        <v>16.465255477932782</v>
      </c>
    </row>
    <row r="123" spans="1:14" ht="13.5" customHeight="1">
      <c r="A123" s="6"/>
      <c r="B123" s="17" t="s">
        <v>23</v>
      </c>
      <c r="C123" s="15">
        <f t="shared" ref="C123:G126" si="15">(C57/C44-1)*100</f>
        <v>-2.8115422007703894</v>
      </c>
      <c r="D123" s="15">
        <f t="shared" si="15"/>
        <v>0.53785678458757591</v>
      </c>
      <c r="E123" s="15">
        <f t="shared" si="15"/>
        <v>5.6367346291488207</v>
      </c>
      <c r="F123" s="15">
        <f t="shared" si="15"/>
        <v>-2.1244075711297383</v>
      </c>
      <c r="G123" s="15">
        <f t="shared" si="15"/>
        <v>0.2081852341108803</v>
      </c>
      <c r="H123" s="66"/>
      <c r="I123" s="17" t="s">
        <v>23</v>
      </c>
      <c r="J123" s="15">
        <f t="shared" ref="J123:N124" si="16">(J57/J44-1)*100</f>
        <v>-7.9624177948822599</v>
      </c>
      <c r="K123" s="15">
        <f t="shared" si="16"/>
        <v>4.4178737051842276</v>
      </c>
      <c r="L123" s="15">
        <f t="shared" si="16"/>
        <v>-10.683604358933628</v>
      </c>
      <c r="M123" s="15">
        <f t="shared" si="16"/>
        <v>9.2207333366049582</v>
      </c>
      <c r="N123" s="15">
        <f t="shared" si="16"/>
        <v>24.81225698931744</v>
      </c>
    </row>
    <row r="124" spans="1:14" ht="14.45" customHeight="1">
      <c r="A124" s="6"/>
      <c r="B124" s="17" t="s">
        <v>24</v>
      </c>
      <c r="C124" s="15">
        <f t="shared" si="15"/>
        <v>2.2153799993864798</v>
      </c>
      <c r="D124" s="15">
        <f t="shared" si="15"/>
        <v>7.4419562908377257</v>
      </c>
      <c r="E124" s="15">
        <f t="shared" ref="E124:G124" si="17">(E58/E45-1)*100</f>
        <v>7.3641362340093108</v>
      </c>
      <c r="F124" s="15">
        <f t="shared" si="17"/>
        <v>3.5974826550539962</v>
      </c>
      <c r="G124" s="15">
        <f t="shared" si="17"/>
        <v>7.7079115306499801E-2</v>
      </c>
      <c r="H124" s="66"/>
      <c r="I124" s="17" t="s">
        <v>24</v>
      </c>
      <c r="J124" s="15">
        <f t="shared" si="16"/>
        <v>-0.75853370815206489</v>
      </c>
      <c r="K124" s="15">
        <f t="shared" si="16"/>
        <v>3.3928111182266907</v>
      </c>
      <c r="L124" s="15">
        <f t="shared" si="16"/>
        <v>-3.7141307882047392</v>
      </c>
      <c r="M124" s="15">
        <f t="shared" si="16"/>
        <v>6.2530643346445425</v>
      </c>
      <c r="N124" s="15">
        <f t="shared" si="16"/>
        <v>22.187579232656219</v>
      </c>
    </row>
    <row r="125" spans="1:14" ht="14.45" customHeight="1">
      <c r="A125" s="6"/>
      <c r="B125" s="18" t="s">
        <v>25</v>
      </c>
      <c r="C125" s="15">
        <f t="shared" si="15"/>
        <v>3.2879707989310836</v>
      </c>
      <c r="D125" s="15">
        <f t="shared" ref="D125:G125" si="18">(D59/D46-1)*100</f>
        <v>7.4968269779512209</v>
      </c>
      <c r="E125" s="15">
        <f t="shared" si="18"/>
        <v>8.1150860406964611</v>
      </c>
      <c r="F125" s="15">
        <f t="shared" si="18"/>
        <v>6.7676866425718574</v>
      </c>
      <c r="G125" s="15">
        <f t="shared" si="18"/>
        <v>0.15497946062987822</v>
      </c>
      <c r="H125" s="66"/>
      <c r="I125" s="18" t="s">
        <v>25</v>
      </c>
      <c r="J125" s="15">
        <f t="shared" ref="J125:N125" si="19">(J59/J46-1)*100</f>
        <v>1.0099734325888177</v>
      </c>
      <c r="K125" s="15">
        <f t="shared" si="19"/>
        <v>0.79280213072339123</v>
      </c>
      <c r="L125" s="15">
        <f t="shared" si="19"/>
        <v>-0.11030867251500265</v>
      </c>
      <c r="M125" s="15">
        <f t="shared" si="19"/>
        <v>6.8867945684288889</v>
      </c>
      <c r="N125" s="15">
        <f t="shared" si="19"/>
        <v>24.487139891211385</v>
      </c>
    </row>
    <row r="126" spans="1:14" ht="17.25" customHeight="1">
      <c r="A126" s="6"/>
      <c r="B126" s="10" t="s">
        <v>26</v>
      </c>
      <c r="C126" s="15">
        <f t="shared" si="15"/>
        <v>0.45069527774752594</v>
      </c>
      <c r="D126" s="15">
        <f t="shared" ref="D126:G126" si="20">(D60/D47-1)*100</f>
        <v>4.4423695794550966</v>
      </c>
      <c r="E126" s="15">
        <f t="shared" si="20"/>
        <v>4.0754429762992261</v>
      </c>
      <c r="F126" s="15">
        <f t="shared" si="20"/>
        <v>3.3714709214316407</v>
      </c>
      <c r="G126" s="15">
        <f t="shared" si="20"/>
        <v>7.2646627924299878E-2</v>
      </c>
      <c r="H126" s="66"/>
      <c r="I126" s="10" t="s">
        <v>26</v>
      </c>
      <c r="J126" s="15">
        <f t="shared" ref="J126:N126" si="21">(J60/J47-1)*100</f>
        <v>-3.5328794207522329</v>
      </c>
      <c r="K126" s="15">
        <f t="shared" si="21"/>
        <v>-2.7529764471735718</v>
      </c>
      <c r="L126" s="15">
        <f t="shared" si="21"/>
        <v>-2.6444694581800432</v>
      </c>
      <c r="M126" s="15">
        <f t="shared" si="21"/>
        <v>4.6083456000534317</v>
      </c>
      <c r="N126" s="15">
        <f t="shared" si="21"/>
        <v>25.064505900155144</v>
      </c>
    </row>
    <row r="127" spans="1:14" ht="6" customHeight="1">
      <c r="A127" s="6"/>
      <c r="B127" s="10"/>
      <c r="C127" s="11"/>
      <c r="D127" s="11"/>
      <c r="E127" s="11"/>
      <c r="F127" s="11"/>
      <c r="G127" s="11"/>
      <c r="H127" s="66"/>
      <c r="I127" s="10"/>
      <c r="J127" s="11"/>
      <c r="K127" s="11"/>
      <c r="L127" s="11"/>
      <c r="M127" s="11"/>
      <c r="N127" s="11"/>
    </row>
    <row r="128" spans="1:14" ht="13.5" customHeight="1">
      <c r="A128" s="6">
        <v>2022</v>
      </c>
      <c r="B128" s="110" t="s">
        <v>145</v>
      </c>
      <c r="C128" s="15">
        <f>(C62/C49-1)*100</f>
        <v>2.7644436786559368</v>
      </c>
      <c r="D128" s="15">
        <f t="shared" ref="D128:G128" si="22">(D62/D49-1)*100</f>
        <v>7.1989924563167218</v>
      </c>
      <c r="E128" s="15">
        <f t="shared" si="22"/>
        <v>5.9192669362351458</v>
      </c>
      <c r="F128" s="15">
        <f t="shared" si="22"/>
        <v>13.356881971668088</v>
      </c>
      <c r="G128" s="15">
        <f t="shared" si="22"/>
        <v>-0.78352659162376215</v>
      </c>
      <c r="H128" s="6">
        <v>2022</v>
      </c>
      <c r="I128" s="110" t="s">
        <v>145</v>
      </c>
      <c r="J128" s="15">
        <f t="shared" ref="J128:N128" si="23">(J62/J49-1)*100</f>
        <v>-1.4782202375902553</v>
      </c>
      <c r="K128" s="15">
        <f t="shared" si="23"/>
        <v>1.0617225529141239</v>
      </c>
      <c r="L128" s="15">
        <f t="shared" si="23"/>
        <v>-0.28514315215757424</v>
      </c>
      <c r="M128" s="15">
        <f t="shared" si="23"/>
        <v>3.7095718345786288</v>
      </c>
      <c r="N128" s="15">
        <f t="shared" si="23"/>
        <v>26.24819614663949</v>
      </c>
    </row>
    <row r="129" spans="1:14" ht="13.5" customHeight="1">
      <c r="A129" s="6"/>
      <c r="B129" s="111" t="s">
        <v>146</v>
      </c>
      <c r="C129" s="15">
        <f t="shared" ref="C129:G129" si="24">(C63/C50-1)*100</f>
        <v>5.4206394447561257</v>
      </c>
      <c r="D129" s="15">
        <f t="shared" si="24"/>
        <v>12.248884242061786</v>
      </c>
      <c r="E129" s="15">
        <f t="shared" si="24"/>
        <v>6.3926132199929819</v>
      </c>
      <c r="F129" s="15">
        <f t="shared" si="24"/>
        <v>14.873116143302422</v>
      </c>
      <c r="G129" s="15">
        <f t="shared" si="24"/>
        <v>-3.2480934443117171</v>
      </c>
      <c r="H129" s="6"/>
      <c r="I129" s="111" t="s">
        <v>146</v>
      </c>
      <c r="J129" s="15">
        <f t="shared" ref="J129:N129" si="25">(J63/J50-1)*100</f>
        <v>3.8901426164225983</v>
      </c>
      <c r="K129" s="15">
        <f t="shared" si="25"/>
        <v>2.7774903667652895</v>
      </c>
      <c r="L129" s="15">
        <f t="shared" si="25"/>
        <v>4.3183218056829231</v>
      </c>
      <c r="M129" s="15">
        <f t="shared" si="25"/>
        <v>4.2333412031482442</v>
      </c>
      <c r="N129" s="15">
        <f t="shared" si="25"/>
        <v>28.352371095805108</v>
      </c>
    </row>
    <row r="130" spans="1:14" ht="13.5" hidden="1" customHeight="1">
      <c r="A130" s="6"/>
      <c r="B130" s="17" t="s">
        <v>27</v>
      </c>
      <c r="C130" s="15">
        <f t="shared" ref="C130:G130" si="26">(C64/C51-1)*100</f>
        <v>-0.23071959664816566</v>
      </c>
      <c r="D130" s="15">
        <f t="shared" si="26"/>
        <v>4.4408920985006262E-14</v>
      </c>
      <c r="E130" s="15">
        <f t="shared" si="26"/>
        <v>1.7763568394002505E-13</v>
      </c>
      <c r="F130" s="15">
        <f t="shared" si="26"/>
        <v>-5.6881370765528239</v>
      </c>
      <c r="G130" s="15">
        <f t="shared" si="26"/>
        <v>-9.9920072216264089E-14</v>
      </c>
      <c r="H130" s="66"/>
      <c r="I130" s="17" t="s">
        <v>27</v>
      </c>
      <c r="J130" s="15">
        <f t="shared" ref="J130:N130" si="27">(J64/J51-1)*100</f>
        <v>-1.7763568394002505E-13</v>
      </c>
      <c r="K130" s="15">
        <f t="shared" si="27"/>
        <v>1.013951553579262</v>
      </c>
      <c r="L130" s="15">
        <f t="shared" si="27"/>
        <v>-2.3314683517128287E-13</v>
      </c>
      <c r="M130" s="15">
        <f t="shared" si="27"/>
        <v>3.1557730269067941</v>
      </c>
      <c r="N130" s="15">
        <f t="shared" si="27"/>
        <v>2.2204460492503131E-14</v>
      </c>
    </row>
    <row r="131" spans="1:14" ht="13.5" hidden="1" customHeight="1">
      <c r="A131" s="6"/>
      <c r="B131" s="17" t="s">
        <v>18</v>
      </c>
      <c r="C131" s="15">
        <f t="shared" ref="C131:G131" si="28">(C65/C52-1)*100</f>
        <v>-1.2212453270876722E-13</v>
      </c>
      <c r="D131" s="15">
        <f t="shared" si="28"/>
        <v>2.4424906541753444E-13</v>
      </c>
      <c r="E131" s="15">
        <f t="shared" si="28"/>
        <v>-2.6645352591003757E-13</v>
      </c>
      <c r="F131" s="15">
        <f t="shared" si="28"/>
        <v>-2.2204460492503131E-13</v>
      </c>
      <c r="G131" s="15">
        <f t="shared" si="28"/>
        <v>-3.219646771412954E-13</v>
      </c>
      <c r="H131" s="66"/>
      <c r="I131" s="17" t="s">
        <v>18</v>
      </c>
      <c r="J131" s="15">
        <f t="shared" ref="J131:N131" si="29">(J65/J52-1)*100</f>
        <v>-2.9976021664879227E-13</v>
      </c>
      <c r="K131" s="15">
        <f t="shared" si="29"/>
        <v>-8.8817841970012523E-14</v>
      </c>
      <c r="L131" s="15">
        <f t="shared" si="29"/>
        <v>6.6613381477509392E-14</v>
      </c>
      <c r="M131" s="15">
        <f t="shared" si="29"/>
        <v>-1.6653345369377348E-13</v>
      </c>
      <c r="N131" s="15">
        <f t="shared" si="29"/>
        <v>-2.2204460492503131E-14</v>
      </c>
    </row>
    <row r="132" spans="1:14" ht="13.5" hidden="1" customHeight="1">
      <c r="A132" s="6"/>
      <c r="B132" s="17" t="s">
        <v>35</v>
      </c>
      <c r="C132" s="15">
        <f t="shared" ref="C132:G132" si="30">(C66/C53-1)*100</f>
        <v>3.1086244689504383E-13</v>
      </c>
      <c r="D132" s="15">
        <f t="shared" si="30"/>
        <v>1.1102230246251565E-13</v>
      </c>
      <c r="E132" s="15">
        <f t="shared" si="30"/>
        <v>2.2204460492503131E-14</v>
      </c>
      <c r="F132" s="15">
        <f t="shared" si="30"/>
        <v>0</v>
      </c>
      <c r="G132" s="15">
        <f t="shared" si="30"/>
        <v>-2.6645352591003757E-13</v>
      </c>
      <c r="H132" s="66"/>
      <c r="I132" s="17" t="s">
        <v>35</v>
      </c>
      <c r="J132" s="15">
        <f t="shared" ref="J132:N132" si="31">(J66/J53-1)*100</f>
        <v>-1.3322676295501878E-13</v>
      </c>
      <c r="K132" s="15">
        <f t="shared" si="31"/>
        <v>1.5543122344752192E-13</v>
      </c>
      <c r="L132" s="15">
        <f t="shared" si="31"/>
        <v>-3.6637359812630166E-13</v>
      </c>
      <c r="M132" s="15">
        <f t="shared" si="31"/>
        <v>1.5543122344752192E-13</v>
      </c>
      <c r="N132" s="15">
        <f t="shared" si="31"/>
        <v>-2.2204460492503131E-14</v>
      </c>
    </row>
    <row r="133" spans="1:14" ht="13.5" hidden="1" customHeight="1">
      <c r="A133" s="6"/>
      <c r="B133" s="17" t="s">
        <v>36</v>
      </c>
      <c r="C133" s="15">
        <f t="shared" ref="C133:G133" si="32">(C67/C54-1)*100</f>
        <v>-9.9920072216264089E-14</v>
      </c>
      <c r="D133" s="15">
        <f t="shared" si="32"/>
        <v>2.2204460492503131E-13</v>
      </c>
      <c r="E133" s="15">
        <f t="shared" si="32"/>
        <v>-1.8873791418627661E-13</v>
      </c>
      <c r="F133" s="15">
        <f t="shared" si="32"/>
        <v>-3.3306690738754696E-14</v>
      </c>
      <c r="G133" s="15">
        <f t="shared" si="32"/>
        <v>-9.9920072216264089E-14</v>
      </c>
      <c r="H133" s="66"/>
      <c r="I133" s="17" t="s">
        <v>36</v>
      </c>
      <c r="J133" s="15">
        <f t="shared" ref="J133:N133" si="33">(J67/J54-1)*100</f>
        <v>3.1086244689504383E-13</v>
      </c>
      <c r="K133" s="15">
        <f t="shared" si="33"/>
        <v>-2.4424906541753444E-13</v>
      </c>
      <c r="L133" s="15">
        <f t="shared" si="33"/>
        <v>3.7747582837255322E-13</v>
      </c>
      <c r="M133" s="15">
        <f t="shared" si="33"/>
        <v>-1.7763568394002505E-13</v>
      </c>
      <c r="N133" s="15">
        <f t="shared" si="33"/>
        <v>-2.3314683517128287E-13</v>
      </c>
    </row>
    <row r="134" spans="1:14" ht="13.5" hidden="1" customHeight="1">
      <c r="A134" s="6"/>
      <c r="B134" s="17" t="s">
        <v>34</v>
      </c>
      <c r="C134" s="15">
        <f t="shared" ref="C134:G134" si="34">(C68/C55-1)*100</f>
        <v>-3.7747582837255322E-13</v>
      </c>
      <c r="D134" s="15">
        <f t="shared" si="34"/>
        <v>-1.2212453270876722E-13</v>
      </c>
      <c r="E134" s="15">
        <f t="shared" si="34"/>
        <v>2.886579864025407E-13</v>
      </c>
      <c r="F134" s="15">
        <f t="shared" si="34"/>
        <v>1.7763568394002505E-13</v>
      </c>
      <c r="G134" s="15">
        <f t="shared" si="34"/>
        <v>2.6645352591003757E-13</v>
      </c>
      <c r="H134" s="66"/>
      <c r="I134" s="17" t="s">
        <v>34</v>
      </c>
      <c r="J134" s="15">
        <f t="shared" ref="J134:N134" si="35">(J68/J55-1)*100</f>
        <v>-4.2188474935755949E-13</v>
      </c>
      <c r="K134" s="15">
        <f t="shared" si="35"/>
        <v>-1.1102230246251565E-13</v>
      </c>
      <c r="L134" s="15">
        <f t="shared" si="35"/>
        <v>-1.7763568394002505E-13</v>
      </c>
      <c r="M134" s="15">
        <f t="shared" si="35"/>
        <v>-1.6653345369377348E-13</v>
      </c>
      <c r="N134" s="15">
        <f t="shared" si="35"/>
        <v>4.4408920985006262E-14</v>
      </c>
    </row>
    <row r="135" spans="1:14" ht="13.5" hidden="1" customHeight="1">
      <c r="A135" s="6"/>
      <c r="B135" s="17" t="s">
        <v>22</v>
      </c>
      <c r="C135" s="15">
        <f t="shared" ref="C135:G135" si="36">(C69/C56-1)*100</f>
        <v>-2.4424906541753444E-13</v>
      </c>
      <c r="D135" s="15">
        <f t="shared" si="36"/>
        <v>-2.886579864025407E-13</v>
      </c>
      <c r="E135" s="15">
        <f t="shared" si="36"/>
        <v>-1.1102230246251565E-13</v>
      </c>
      <c r="F135" s="15">
        <f t="shared" si="36"/>
        <v>-3.1086244689504383E-13</v>
      </c>
      <c r="G135" s="15">
        <f t="shared" si="36"/>
        <v>-1.2212453270876722E-13</v>
      </c>
      <c r="H135" s="66"/>
      <c r="I135" s="17" t="s">
        <v>22</v>
      </c>
      <c r="J135" s="15">
        <f t="shared" ref="J135:N135" si="37">(J69/J56-1)*100</f>
        <v>1.7763568394002505E-13</v>
      </c>
      <c r="K135" s="15">
        <f t="shared" si="37"/>
        <v>1.7763568394002505E-13</v>
      </c>
      <c r="L135" s="15">
        <f t="shared" si="37"/>
        <v>2.886579864025407E-13</v>
      </c>
      <c r="M135" s="15">
        <f t="shared" si="37"/>
        <v>-1.6653345369377348E-13</v>
      </c>
      <c r="N135" s="15">
        <f t="shared" si="37"/>
        <v>1.9984014443252818E-13</v>
      </c>
    </row>
    <row r="136" spans="1:14" ht="13.5" hidden="1" customHeight="1">
      <c r="A136" s="6"/>
      <c r="B136" s="17" t="s">
        <v>23</v>
      </c>
      <c r="C136" s="15">
        <f t="shared" ref="C136:G136" si="38">(C70/C57-1)*100</f>
        <v>-1.6653345369377348E-13</v>
      </c>
      <c r="D136" s="15">
        <f t="shared" si="38"/>
        <v>2.6645352591003757E-13</v>
      </c>
      <c r="E136" s="15">
        <f t="shared" si="38"/>
        <v>-1.4432899320127035E-13</v>
      </c>
      <c r="F136" s="15">
        <f t="shared" si="38"/>
        <v>1.7763568394002505E-13</v>
      </c>
      <c r="G136" s="15">
        <f t="shared" si="38"/>
        <v>-9.9920072216264089E-14</v>
      </c>
      <c r="H136" s="66"/>
      <c r="I136" s="17" t="s">
        <v>23</v>
      </c>
      <c r="J136" s="15">
        <f t="shared" ref="J136:N136" si="39">(J70/J57-1)*100</f>
        <v>2.886579864025407E-13</v>
      </c>
      <c r="K136" s="15">
        <f t="shared" si="39"/>
        <v>4.4408920985006262E-14</v>
      </c>
      <c r="L136" s="15">
        <f t="shared" si="39"/>
        <v>-2.7755575615628914E-13</v>
      </c>
      <c r="M136" s="15">
        <f t="shared" si="39"/>
        <v>-1.2212453270876722E-13</v>
      </c>
      <c r="N136" s="15">
        <f t="shared" si="39"/>
        <v>-1.4432899320127035E-13</v>
      </c>
    </row>
    <row r="137" spans="1:14" ht="14.45" hidden="1" customHeight="1">
      <c r="A137" s="6"/>
      <c r="B137" s="17" t="s">
        <v>24</v>
      </c>
      <c r="C137" s="15">
        <f t="shared" ref="C137:G137" si="40">(C71/C58-1)*100</f>
        <v>0</v>
      </c>
      <c r="D137" s="15">
        <f t="shared" si="40"/>
        <v>-2.6645352591003757E-13</v>
      </c>
      <c r="E137" s="15">
        <f t="shared" si="40"/>
        <v>6.6613381477509392E-14</v>
      </c>
      <c r="F137" s="15">
        <f t="shared" si="40"/>
        <v>3.1086244689504383E-13</v>
      </c>
      <c r="G137" s="15">
        <f t="shared" si="40"/>
        <v>3.3306690738754696E-13</v>
      </c>
      <c r="H137" s="66"/>
      <c r="I137" s="17" t="s">
        <v>24</v>
      </c>
      <c r="J137" s="15">
        <f t="shared" ref="J137:N137" si="41">(J71/J58-1)*100</f>
        <v>-3.219646771412954E-13</v>
      </c>
      <c r="K137" s="15">
        <f t="shared" si="41"/>
        <v>-3.5527136788005009E-13</v>
      </c>
      <c r="L137" s="15">
        <f t="shared" si="41"/>
        <v>1.5543122344752192E-13</v>
      </c>
      <c r="M137" s="15">
        <f t="shared" si="41"/>
        <v>-5.5511151231257827E-14</v>
      </c>
      <c r="N137" s="15">
        <f t="shared" si="41"/>
        <v>1.9984014443252818E-13</v>
      </c>
    </row>
    <row r="138" spans="1:14" ht="14.45" hidden="1" customHeight="1">
      <c r="A138" s="6"/>
      <c r="B138" s="10" t="s">
        <v>37</v>
      </c>
      <c r="C138" s="15">
        <f t="shared" ref="C138:G138" si="42">(C72/C59-1)*100</f>
        <v>-2.9976021664879227E-13</v>
      </c>
      <c r="D138" s="15">
        <f t="shared" si="42"/>
        <v>2.2204460492503131E-14</v>
      </c>
      <c r="E138" s="15">
        <f t="shared" si="42"/>
        <v>4.4408920985006262E-14</v>
      </c>
      <c r="F138" s="15">
        <f t="shared" si="42"/>
        <v>-9.9920072216264089E-14</v>
      </c>
      <c r="G138" s="15">
        <f t="shared" si="42"/>
        <v>-5.5511151231257827E-14</v>
      </c>
      <c r="H138" s="66"/>
      <c r="I138" s="10" t="s">
        <v>37</v>
      </c>
      <c r="J138" s="15">
        <f t="shared" ref="J138:N138" si="43">(J72/J59-1)*100</f>
        <v>-5.5511151231257827E-14</v>
      </c>
      <c r="K138" s="15">
        <f t="shared" si="43"/>
        <v>3.1086244689504383E-13</v>
      </c>
      <c r="L138" s="15">
        <f t="shared" si="43"/>
        <v>-2.6645352591003757E-13</v>
      </c>
      <c r="M138" s="15">
        <f t="shared" si="43"/>
        <v>-1.4432899320127035E-13</v>
      </c>
      <c r="N138" s="15">
        <f t="shared" si="43"/>
        <v>-4.4408920985006262E-14</v>
      </c>
    </row>
    <row r="139" spans="1:14" ht="17.25" hidden="1" customHeight="1">
      <c r="A139" s="6"/>
      <c r="B139" s="10" t="s">
        <v>38</v>
      </c>
      <c r="C139" s="15">
        <f>(C73/C60-1)*100</f>
        <v>0</v>
      </c>
      <c r="D139" s="15">
        <f t="shared" ref="D139:G139" si="44">(D73/D60-1)*100</f>
        <v>-0.72581731526204507</v>
      </c>
      <c r="E139" s="15">
        <f t="shared" si="44"/>
        <v>-3.3306690738754696E-14</v>
      </c>
      <c r="F139" s="15">
        <f t="shared" si="44"/>
        <v>1.5543122344752192E-13</v>
      </c>
      <c r="G139" s="15">
        <f t="shared" si="44"/>
        <v>3.1086244689504383E-13</v>
      </c>
      <c r="H139" s="66"/>
      <c r="I139" s="10" t="s">
        <v>38</v>
      </c>
      <c r="J139" s="15">
        <f t="shared" ref="J139:N139" si="45">(J73/J60-1)*100</f>
        <v>1.3322676295501878E-13</v>
      </c>
      <c r="K139" s="15">
        <f t="shared" si="45"/>
        <v>-3.219646771412954E-13</v>
      </c>
      <c r="L139" s="15">
        <f t="shared" si="45"/>
        <v>-9.9920072216264089E-14</v>
      </c>
      <c r="M139" s="15">
        <f t="shared" si="45"/>
        <v>1.9984014443252818E-13</v>
      </c>
      <c r="N139" s="15">
        <f t="shared" si="45"/>
        <v>-1.3322676295501878E-13</v>
      </c>
    </row>
    <row r="140" spans="1:14" ht="17.25" customHeight="1">
      <c r="A140" s="6"/>
      <c r="B140" s="10"/>
      <c r="C140" s="15"/>
      <c r="D140" s="15"/>
      <c r="E140" s="15"/>
      <c r="F140" s="15"/>
      <c r="G140" s="15"/>
      <c r="H140" s="66"/>
      <c r="I140" s="10"/>
      <c r="J140" s="15"/>
      <c r="K140" s="15"/>
      <c r="L140" s="15"/>
      <c r="M140" s="15"/>
      <c r="N140" s="15"/>
    </row>
    <row r="141" spans="1:14" s="27" customFormat="1" ht="15.75" customHeight="1">
      <c r="A141" s="118" t="s">
        <v>106</v>
      </c>
      <c r="B141" s="118"/>
      <c r="C141" s="118"/>
      <c r="D141" s="118"/>
      <c r="E141" s="118"/>
      <c r="F141" s="118"/>
      <c r="G141" s="118"/>
      <c r="H141" s="118" t="s">
        <v>106</v>
      </c>
      <c r="I141" s="118"/>
      <c r="J141" s="118"/>
      <c r="K141" s="118"/>
      <c r="L141" s="118"/>
      <c r="M141" s="118"/>
      <c r="N141" s="118"/>
    </row>
    <row r="142" spans="1:14" ht="14.45" hidden="1" customHeight="1">
      <c r="A142" s="6">
        <v>2018</v>
      </c>
      <c r="B142" s="10" t="s">
        <v>15</v>
      </c>
      <c r="C142" s="11">
        <v>-0.205446617308851</v>
      </c>
      <c r="D142" s="11">
        <v>1.2000124098348699</v>
      </c>
      <c r="E142" s="11">
        <v>1.7293471479907401</v>
      </c>
      <c r="F142" s="11">
        <v>-11.5453572495693</v>
      </c>
      <c r="G142" s="11">
        <v>1.1834568431910999</v>
      </c>
      <c r="H142" s="6">
        <v>2018</v>
      </c>
      <c r="I142" s="10" t="s">
        <v>15</v>
      </c>
      <c r="J142" s="11">
        <v>-1.2233714549621799</v>
      </c>
      <c r="K142" s="11">
        <v>2.4008406639323399</v>
      </c>
      <c r="L142" s="11">
        <v>-0.660373518568377</v>
      </c>
      <c r="M142" s="11">
        <v>3.7894237967169202</v>
      </c>
      <c r="N142" s="11">
        <v>-3.5576239490382702</v>
      </c>
    </row>
    <row r="143" spans="1:14" ht="14.45" hidden="1" customHeight="1">
      <c r="A143" s="46"/>
      <c r="B143" s="10" t="s">
        <v>16</v>
      </c>
      <c r="C143" s="11">
        <v>-2.2191419019051701</v>
      </c>
      <c r="D143" s="11">
        <v>-0.43628263401788597</v>
      </c>
      <c r="E143" s="11">
        <v>-2.9345796416582899</v>
      </c>
      <c r="F143" s="11">
        <v>-2.7941027162960701</v>
      </c>
      <c r="G143" s="11">
        <v>-2.0286295750203598</v>
      </c>
      <c r="H143" s="10"/>
      <c r="I143" s="10" t="s">
        <v>16</v>
      </c>
      <c r="J143" s="11">
        <v>-7.3349596880688104</v>
      </c>
      <c r="K143" s="11">
        <v>-1.38547083234666</v>
      </c>
      <c r="L143" s="11">
        <v>-0.46940175728970202</v>
      </c>
      <c r="M143" s="11">
        <v>-3.0741679735457299</v>
      </c>
      <c r="N143" s="11">
        <v>-5.5981688317019804</v>
      </c>
    </row>
    <row r="144" spans="1:14" ht="14.45" hidden="1" customHeight="1">
      <c r="A144" s="1"/>
      <c r="B144" s="10" t="s">
        <v>17</v>
      </c>
      <c r="C144" s="11">
        <v>5.0227375794923903</v>
      </c>
      <c r="D144" s="11">
        <v>0.97093089239001495</v>
      </c>
      <c r="E144" s="11">
        <v>1.90716351885337</v>
      </c>
      <c r="F144" s="11">
        <v>53.613902317809902</v>
      </c>
      <c r="G144" s="11">
        <v>0.96002467954964699</v>
      </c>
      <c r="H144" s="10"/>
      <c r="I144" s="10" t="s">
        <v>17</v>
      </c>
      <c r="J144" s="11">
        <v>7.03477815311828</v>
      </c>
      <c r="K144" s="11">
        <v>1.35899582257817</v>
      </c>
      <c r="L144" s="11">
        <v>3.6682365601281401</v>
      </c>
      <c r="M144" s="11">
        <v>7.0765734763284599E-2</v>
      </c>
      <c r="N144" s="11">
        <v>10.426121907731099</v>
      </c>
    </row>
    <row r="145" spans="1:14" ht="14.45" hidden="1" customHeight="1">
      <c r="A145" s="6"/>
      <c r="B145" s="10" t="s">
        <v>18</v>
      </c>
      <c r="C145" s="11">
        <v>-6.2176266013124</v>
      </c>
      <c r="D145" s="11">
        <v>-6.9548837254966296</v>
      </c>
      <c r="E145" s="11">
        <v>-0.45885907325264003</v>
      </c>
      <c r="F145" s="11">
        <v>-20.403789995167401</v>
      </c>
      <c r="G145" s="11">
        <v>-1.77646901215743</v>
      </c>
      <c r="H145" s="10"/>
      <c r="I145" s="10" t="s">
        <v>18</v>
      </c>
      <c r="J145" s="11">
        <v>-5.5235150659598</v>
      </c>
      <c r="K145" s="11">
        <v>-10.340587532085699</v>
      </c>
      <c r="L145" s="11">
        <v>-5.5000100479489999</v>
      </c>
      <c r="M145" s="11">
        <v>-3.6094521863815698</v>
      </c>
      <c r="N145" s="11">
        <v>-1.9551380163874901</v>
      </c>
    </row>
    <row r="146" spans="1:14" ht="14.45" hidden="1" customHeight="1">
      <c r="A146" s="1"/>
      <c r="B146" s="10" t="s">
        <v>19</v>
      </c>
      <c r="C146" s="11">
        <v>2.1246348034806899</v>
      </c>
      <c r="D146" s="11">
        <v>6.8058077334528697</v>
      </c>
      <c r="E146" s="11">
        <v>-5.8922458007671701E-2</v>
      </c>
      <c r="F146" s="11">
        <v>-7.7111741800066804</v>
      </c>
      <c r="G146" s="11">
        <v>0.53152748789651105</v>
      </c>
      <c r="H146" s="10"/>
      <c r="I146" s="10" t="s">
        <v>19</v>
      </c>
      <c r="J146" s="11">
        <v>3.1649478848700001</v>
      </c>
      <c r="K146" s="11">
        <v>-0.66453794044557002</v>
      </c>
      <c r="L146" s="11">
        <v>1.9220444956868199</v>
      </c>
      <c r="M146" s="11">
        <v>7.65605223108874</v>
      </c>
      <c r="N146" s="11">
        <v>-2.0919500581642998</v>
      </c>
    </row>
    <row r="147" spans="1:14" ht="14.45" hidden="1" customHeight="1">
      <c r="A147" s="1"/>
      <c r="B147" s="10" t="s">
        <v>20</v>
      </c>
      <c r="C147" s="11">
        <v>9.4098167536643</v>
      </c>
      <c r="D147" s="11">
        <v>7.5380277294256102</v>
      </c>
      <c r="E147" s="11">
        <v>8.6366816070335108</v>
      </c>
      <c r="F147" s="11">
        <v>9.3833655666309692</v>
      </c>
      <c r="G147" s="11">
        <v>8.3508128504481896</v>
      </c>
      <c r="H147" s="10"/>
      <c r="I147" s="10" t="s">
        <v>20</v>
      </c>
      <c r="J147" s="11">
        <v>6.6668814561619198</v>
      </c>
      <c r="K147" s="11">
        <v>12.5718929641919</v>
      </c>
      <c r="L147" s="11">
        <v>13.1835049917351</v>
      </c>
      <c r="M147" s="11">
        <v>-7.3880835347992502E-2</v>
      </c>
      <c r="N147" s="11">
        <v>2.9253107078314402</v>
      </c>
    </row>
    <row r="148" spans="1:14" ht="14.45" hidden="1" customHeight="1">
      <c r="A148" s="1"/>
      <c r="B148" s="10" t="s">
        <v>21</v>
      </c>
      <c r="C148" s="11">
        <v>0.92124685969147901</v>
      </c>
      <c r="D148" s="11">
        <v>1.3917418248392599</v>
      </c>
      <c r="E148" s="11">
        <v>-3.1534590936021201</v>
      </c>
      <c r="F148" s="11">
        <v>-2.4059271396341302</v>
      </c>
      <c r="G148" s="11">
        <v>0.72837098305575398</v>
      </c>
      <c r="H148" s="10"/>
      <c r="I148" s="10" t="s">
        <v>21</v>
      </c>
      <c r="J148" s="11">
        <v>1.1743839681591099</v>
      </c>
      <c r="K148" s="11">
        <v>0.50644002094173901</v>
      </c>
      <c r="L148" s="11">
        <v>2.3239637281658498</v>
      </c>
      <c r="M148" s="11">
        <v>-9.1054848208585195</v>
      </c>
      <c r="N148" s="11">
        <v>1.4283017703429699</v>
      </c>
    </row>
    <row r="149" spans="1:14" ht="14.45" hidden="1" customHeight="1">
      <c r="A149" s="1"/>
      <c r="B149" s="10" t="s">
        <v>22</v>
      </c>
      <c r="C149" s="11">
        <v>-1.8021916386804999</v>
      </c>
      <c r="D149" s="11">
        <v>-4.0520260965241999</v>
      </c>
      <c r="E149" s="11">
        <v>-1.0768594137682299</v>
      </c>
      <c r="F149" s="11">
        <v>1.4187011784540899</v>
      </c>
      <c r="G149" s="11">
        <v>1.91851327964167</v>
      </c>
      <c r="H149" s="10"/>
      <c r="I149" s="10" t="s">
        <v>22</v>
      </c>
      <c r="J149" s="11">
        <v>5.4902647717042903E-2</v>
      </c>
      <c r="K149" s="11">
        <v>-2.97360672380493</v>
      </c>
      <c r="L149" s="11">
        <v>-3.8468138262837099</v>
      </c>
      <c r="M149" s="11">
        <v>11.7431412233444</v>
      </c>
      <c r="N149" s="11">
        <v>6.4221470273925298</v>
      </c>
    </row>
    <row r="150" spans="1:14" ht="14.45" hidden="1" customHeight="1">
      <c r="A150" s="1"/>
      <c r="B150" s="10" t="s">
        <v>23</v>
      </c>
      <c r="C150" s="11">
        <v>-5.3551947402651798</v>
      </c>
      <c r="D150" s="11">
        <v>-7.17575887555242</v>
      </c>
      <c r="E150" s="11">
        <v>-1.0128918935687501</v>
      </c>
      <c r="F150" s="11">
        <v>0.88765284387774601</v>
      </c>
      <c r="G150" s="11">
        <v>-4.5935831212512097</v>
      </c>
      <c r="H150" s="10"/>
      <c r="I150" s="10" t="s">
        <v>23</v>
      </c>
      <c r="J150" s="11">
        <v>-4.4196044361279103</v>
      </c>
      <c r="K150" s="11">
        <v>-4.1330338628319696</v>
      </c>
      <c r="L150" s="11">
        <v>-7.5860378975199998</v>
      </c>
      <c r="M150" s="11">
        <v>3.2481484783596799</v>
      </c>
      <c r="N150" s="11">
        <v>-2.7483425975827198</v>
      </c>
    </row>
    <row r="151" spans="1:14" ht="14.45" hidden="1" customHeight="1">
      <c r="A151" s="1"/>
      <c r="B151" s="10" t="s">
        <v>24</v>
      </c>
      <c r="C151" s="11">
        <v>4.1862958144749998</v>
      </c>
      <c r="D151" s="11">
        <v>3.8738078437583798</v>
      </c>
      <c r="E151" s="11">
        <v>3.2198764088530698</v>
      </c>
      <c r="F151" s="11">
        <v>1.3223063942901701</v>
      </c>
      <c r="G151" s="11">
        <v>6.3384637586132904</v>
      </c>
      <c r="H151" s="10"/>
      <c r="I151" s="10" t="s">
        <v>24</v>
      </c>
      <c r="J151" s="11">
        <v>1.6312877413837901</v>
      </c>
      <c r="K151" s="11">
        <v>2.1280363476064501</v>
      </c>
      <c r="L151" s="11">
        <v>6.2130136443723201</v>
      </c>
      <c r="M151" s="11">
        <v>7.5311609938515396</v>
      </c>
      <c r="N151" s="11">
        <v>3.4972317577051402</v>
      </c>
    </row>
    <row r="152" spans="1:14" ht="14.45" hidden="1" customHeight="1">
      <c r="A152" s="1"/>
      <c r="B152" s="10" t="s">
        <v>25</v>
      </c>
      <c r="C152" s="11">
        <v>2.3782448739006998</v>
      </c>
      <c r="D152" s="11">
        <v>4.8746523233294097</v>
      </c>
      <c r="E152" s="11">
        <v>-1.1354550237538901</v>
      </c>
      <c r="F152" s="11">
        <v>2.4158592797543901</v>
      </c>
      <c r="G152" s="11">
        <v>2.3738819640334601</v>
      </c>
      <c r="H152" s="10"/>
      <c r="I152" s="10" t="s">
        <v>25</v>
      </c>
      <c r="J152" s="11">
        <v>1.7014748760259699</v>
      </c>
      <c r="K152" s="11">
        <v>7.4942975901173003</v>
      </c>
      <c r="L152" s="11">
        <v>0.31351674454798201</v>
      </c>
      <c r="M152" s="11">
        <v>-10.763414043254899</v>
      </c>
      <c r="N152" s="11">
        <v>2.2477589956220601</v>
      </c>
    </row>
    <row r="153" spans="1:14" ht="14.45" hidden="1" customHeight="1">
      <c r="A153" s="1"/>
      <c r="B153" s="10" t="s">
        <v>26</v>
      </c>
      <c r="C153" s="11">
        <v>4.4695249784434603</v>
      </c>
      <c r="D153" s="11">
        <v>5.2202138566431602</v>
      </c>
      <c r="E153" s="11">
        <v>3.1806404194155502</v>
      </c>
      <c r="F153" s="11">
        <v>-4.1286140864177296</v>
      </c>
      <c r="G153" s="11">
        <v>1.70795857879196</v>
      </c>
      <c r="H153" s="10"/>
      <c r="I153" s="10" t="s">
        <v>26</v>
      </c>
      <c r="J153" s="11">
        <v>5.9414076524391</v>
      </c>
      <c r="K153" s="11">
        <v>8.5689914675156604</v>
      </c>
      <c r="L153" s="11">
        <v>5.4849866223933397</v>
      </c>
      <c r="M153" s="11">
        <v>5.3464606618007604</v>
      </c>
      <c r="N153" s="11">
        <v>1.17018021130413</v>
      </c>
    </row>
    <row r="154" spans="1:14" ht="10.5" customHeight="1">
      <c r="A154" s="46"/>
      <c r="B154" s="6"/>
      <c r="C154" s="11"/>
      <c r="D154" s="11"/>
      <c r="E154" s="11"/>
      <c r="F154" s="11"/>
      <c r="G154" s="11"/>
      <c r="H154" s="10"/>
      <c r="I154" s="6"/>
      <c r="J154" s="11"/>
      <c r="K154" s="11"/>
      <c r="L154" s="11"/>
      <c r="M154" s="11"/>
      <c r="N154" s="19"/>
    </row>
    <row r="155" spans="1:14" ht="13.5" hidden="1" customHeight="1">
      <c r="A155" s="6">
        <v>2019</v>
      </c>
      <c r="B155" s="10" t="s">
        <v>15</v>
      </c>
      <c r="C155" s="11">
        <v>-1.0974240291255599</v>
      </c>
      <c r="D155" s="11">
        <v>-0.44662226859790599</v>
      </c>
      <c r="E155" s="11">
        <v>1.67694467631696</v>
      </c>
      <c r="F155" s="11">
        <v>-9.9225029074188598</v>
      </c>
      <c r="G155" s="11">
        <v>-0.62442785510455701</v>
      </c>
      <c r="H155" s="65">
        <v>2019</v>
      </c>
      <c r="I155" s="10" t="s">
        <v>15</v>
      </c>
      <c r="J155" s="11">
        <v>-1.8143573960602499</v>
      </c>
      <c r="K155" s="11">
        <v>1.90304266186314</v>
      </c>
      <c r="L155" s="11">
        <v>-1.58503126202528</v>
      </c>
      <c r="M155" s="11">
        <v>3.6713754093076001</v>
      </c>
      <c r="N155" s="11">
        <v>-2.6727724665421402</v>
      </c>
    </row>
    <row r="156" spans="1:14" ht="13.5" hidden="1" customHeight="1">
      <c r="A156" s="46"/>
      <c r="B156" s="10" t="s">
        <v>16</v>
      </c>
      <c r="C156" s="11">
        <v>-3.92401778113175</v>
      </c>
      <c r="D156" s="11">
        <v>-3.6137441460475399</v>
      </c>
      <c r="E156" s="11">
        <v>-2.7358419779111598</v>
      </c>
      <c r="F156" s="11">
        <v>-3.21653325184585</v>
      </c>
      <c r="G156" s="11">
        <v>-2.7177176563315601</v>
      </c>
      <c r="H156" s="66"/>
      <c r="I156" s="10" t="s">
        <v>16</v>
      </c>
      <c r="J156" s="11">
        <v>-8.2358308391223396</v>
      </c>
      <c r="K156" s="11">
        <v>-4.8651193533771497</v>
      </c>
      <c r="L156" s="11">
        <v>-2.19501104901265</v>
      </c>
      <c r="M156" s="11">
        <v>-3.3137997084417901</v>
      </c>
      <c r="N156" s="11">
        <v>-8.3301080156832796</v>
      </c>
    </row>
    <row r="157" spans="1:14" ht="13.5" hidden="1" customHeight="1">
      <c r="A157" s="46"/>
      <c r="B157" s="10" t="s">
        <v>17</v>
      </c>
      <c r="C157" s="11">
        <v>3.15921242809141</v>
      </c>
      <c r="D157" s="11">
        <v>-1.55089304584958</v>
      </c>
      <c r="E157" s="11">
        <v>2.2124870575487998</v>
      </c>
      <c r="F157" s="11">
        <v>52.4294291644471</v>
      </c>
      <c r="G157" s="11">
        <v>-0.69965074212899503</v>
      </c>
      <c r="H157" s="66"/>
      <c r="I157" s="10" t="s">
        <v>27</v>
      </c>
      <c r="J157" s="11">
        <v>5.6183702202711903</v>
      </c>
      <c r="K157" s="11">
        <v>0.72449335380448998</v>
      </c>
      <c r="L157" s="11">
        <v>1.1123090569156799</v>
      </c>
      <c r="M157" s="11">
        <v>1.5510296770898</v>
      </c>
      <c r="N157" s="11">
        <v>9.4208425588213895</v>
      </c>
    </row>
    <row r="158" spans="1:14" ht="13.5" hidden="1" customHeight="1">
      <c r="A158" s="46"/>
      <c r="B158" s="10" t="s">
        <v>18</v>
      </c>
      <c r="C158" s="11">
        <v>-5.9068366319792203</v>
      </c>
      <c r="D158" s="11">
        <v>-6.7785114532406698</v>
      </c>
      <c r="E158" s="11">
        <v>-1.1504140003141401</v>
      </c>
      <c r="F158" s="11">
        <v>-20.697809876488598</v>
      </c>
      <c r="G158" s="11">
        <v>-1.45591197196251</v>
      </c>
      <c r="H158" s="66"/>
      <c r="I158" s="10" t="s">
        <v>28</v>
      </c>
      <c r="J158" s="11">
        <v>-5.1047711390986201</v>
      </c>
      <c r="K158" s="11">
        <v>-10.620090215443</v>
      </c>
      <c r="L158" s="11">
        <v>-4.6937460371462798</v>
      </c>
      <c r="M158" s="11">
        <v>-5.0125992785621101</v>
      </c>
      <c r="N158" s="11">
        <v>-1.48548039406514</v>
      </c>
    </row>
    <row r="159" spans="1:14" ht="13.5" hidden="1" customHeight="1">
      <c r="A159" s="46"/>
      <c r="B159" s="10" t="s">
        <v>19</v>
      </c>
      <c r="C159" s="11">
        <v>3.7458221086782801</v>
      </c>
      <c r="D159" s="11">
        <v>12.8931510528258</v>
      </c>
      <c r="E159" s="11">
        <v>1.16247336611136</v>
      </c>
      <c r="F159" s="11">
        <v>-7.4842922572836104</v>
      </c>
      <c r="G159" s="11">
        <v>-1.1345223184228499</v>
      </c>
      <c r="H159" s="14"/>
      <c r="I159" s="10" t="s">
        <v>19</v>
      </c>
      <c r="J159" s="11">
        <v>5.11450173863504</v>
      </c>
      <c r="K159" s="11">
        <v>-0.41662939782028702</v>
      </c>
      <c r="L159" s="11">
        <v>2.80981394213538</v>
      </c>
      <c r="M159" s="11">
        <v>7.8357813200524298</v>
      </c>
      <c r="N159" s="11">
        <v>-6.26214182049205</v>
      </c>
    </row>
    <row r="160" spans="1:14" ht="13.5" hidden="1" customHeight="1">
      <c r="A160" s="46"/>
      <c r="B160" s="10" t="s">
        <v>33</v>
      </c>
      <c r="C160" s="11">
        <v>9.6305916806797303</v>
      </c>
      <c r="D160" s="11">
        <v>9.5657033806914509</v>
      </c>
      <c r="E160" s="11">
        <v>8.1005328995610508</v>
      </c>
      <c r="F160" s="11">
        <v>13.198540389897801</v>
      </c>
      <c r="G160" s="11">
        <v>7.8421813743531699</v>
      </c>
      <c r="H160" s="14"/>
      <c r="I160" s="10" t="s">
        <v>33</v>
      </c>
      <c r="J160" s="11">
        <v>4.8599211209730804</v>
      </c>
      <c r="K160" s="11">
        <v>12.8264451972528</v>
      </c>
      <c r="L160" s="11">
        <v>12.9182032451415</v>
      </c>
      <c r="M160" s="11">
        <v>-1.89681200651675</v>
      </c>
      <c r="N160" s="11">
        <v>3.1054111164012301</v>
      </c>
    </row>
    <row r="161" spans="1:14" ht="13.5" hidden="1" customHeight="1">
      <c r="A161" s="6"/>
      <c r="B161" s="10" t="s">
        <v>21</v>
      </c>
      <c r="C161" s="11">
        <v>-0.186468289420233</v>
      </c>
      <c r="D161" s="11">
        <v>-0.41480107484633799</v>
      </c>
      <c r="E161" s="11">
        <v>-2.42248389390967</v>
      </c>
      <c r="F161" s="11">
        <v>-2.89881480173102</v>
      </c>
      <c r="G161" s="11">
        <v>8.4414182902506199E-2</v>
      </c>
      <c r="H161" s="67"/>
      <c r="I161" s="10" t="s">
        <v>21</v>
      </c>
      <c r="J161" s="11">
        <v>0.34594152862719302</v>
      </c>
      <c r="K161" s="11">
        <v>-0.90781469421872896</v>
      </c>
      <c r="L161" s="11">
        <v>0.91096049517449296</v>
      </c>
      <c r="M161" s="11">
        <v>-9.9268565437751395</v>
      </c>
      <c r="N161" s="11">
        <v>0.33643053649473098</v>
      </c>
    </row>
    <row r="162" spans="1:14" ht="13.5" hidden="1" customHeight="1">
      <c r="A162" s="6"/>
      <c r="B162" s="10" t="s">
        <v>30</v>
      </c>
      <c r="C162" s="11">
        <v>-2.6945147679383998</v>
      </c>
      <c r="D162" s="11">
        <v>-6.2206904772432097</v>
      </c>
      <c r="E162" s="11">
        <v>-2.0530971153848299</v>
      </c>
      <c r="F162" s="11">
        <v>0.33808430141144202</v>
      </c>
      <c r="G162" s="11">
        <v>1.0183056001279001</v>
      </c>
      <c r="H162" s="67"/>
      <c r="I162" s="10" t="s">
        <v>30</v>
      </c>
      <c r="J162" s="11">
        <v>-3.5005783354392903E-2</v>
      </c>
      <c r="K162" s="11">
        <v>-2.8341216823717201</v>
      </c>
      <c r="L162" s="11">
        <v>-4.3306375126589502</v>
      </c>
      <c r="M162" s="11">
        <v>11.995603138278399</v>
      </c>
      <c r="N162" s="11">
        <v>8.0939868349192903</v>
      </c>
    </row>
    <row r="163" spans="1:14" ht="13.5" hidden="1" customHeight="1">
      <c r="A163" s="6"/>
      <c r="B163" s="10" t="s">
        <v>31</v>
      </c>
      <c r="C163" s="11">
        <v>-5.4260711888689004</v>
      </c>
      <c r="D163" s="11">
        <v>-8.0213726281133795</v>
      </c>
      <c r="E163" s="11">
        <v>-2.4599347037732602</v>
      </c>
      <c r="F163" s="11">
        <v>1.11597156021215</v>
      </c>
      <c r="G163" s="11">
        <v>-3.8618933985816701</v>
      </c>
      <c r="H163" s="67"/>
      <c r="I163" s="10" t="s">
        <v>31</v>
      </c>
      <c r="J163" s="11">
        <v>-4.0589314684942401</v>
      </c>
      <c r="K163" s="11">
        <v>-6.7123261691571496</v>
      </c>
      <c r="L163" s="11">
        <v>-6.6742350741265097</v>
      </c>
      <c r="M163" s="11">
        <v>1.3712380533741899</v>
      </c>
      <c r="N163" s="11">
        <v>-2.38001368133428</v>
      </c>
    </row>
    <row r="164" spans="1:14" ht="13.5" hidden="1" customHeight="1">
      <c r="A164" s="6"/>
      <c r="B164" s="10" t="s">
        <v>32</v>
      </c>
      <c r="C164" s="11">
        <v>3.48163417755904</v>
      </c>
      <c r="D164" s="11">
        <v>3.6103192233093502</v>
      </c>
      <c r="E164" s="11">
        <v>2.8992661631224599</v>
      </c>
      <c r="F164" s="11">
        <v>1.15123648927222</v>
      </c>
      <c r="G164" s="11">
        <v>4.8389745108373496</v>
      </c>
      <c r="H164" s="66"/>
      <c r="I164" s="10" t="s">
        <v>32</v>
      </c>
      <c r="J164" s="11">
        <v>1.02261275567992</v>
      </c>
      <c r="K164" s="11">
        <v>1.4969991658978801</v>
      </c>
      <c r="L164" s="11">
        <v>5.1382815874903702</v>
      </c>
      <c r="M164" s="11">
        <v>8.2341884604411497</v>
      </c>
      <c r="N164" s="11">
        <v>4.1488657148748</v>
      </c>
    </row>
    <row r="165" spans="1:14" ht="13.5" hidden="1" customHeight="1">
      <c r="A165" s="16"/>
      <c r="B165" s="3" t="s">
        <v>25</v>
      </c>
      <c r="C165" s="11">
        <v>2.7823757766224602</v>
      </c>
      <c r="D165" s="11">
        <v>5.8882384547487998</v>
      </c>
      <c r="E165" s="11">
        <v>-0.98295273262536398</v>
      </c>
      <c r="F165" s="11">
        <v>3.47690294110292</v>
      </c>
      <c r="G165" s="11">
        <v>2.6075875092513598</v>
      </c>
      <c r="H165" s="16"/>
      <c r="I165" s="3" t="s">
        <v>25</v>
      </c>
      <c r="J165" s="11">
        <v>1.32689802740408</v>
      </c>
      <c r="K165" s="11">
        <v>8.4857250009796097</v>
      </c>
      <c r="L165" s="11">
        <v>0.52311809398253195</v>
      </c>
      <c r="M165" s="11">
        <v>-10.2362182506872</v>
      </c>
      <c r="N165" s="11">
        <v>3.7657481455639998</v>
      </c>
    </row>
    <row r="166" spans="1:14" ht="13.5" hidden="1" customHeight="1">
      <c r="A166" s="16"/>
      <c r="B166" s="3" t="s">
        <v>26</v>
      </c>
      <c r="C166" s="11">
        <v>4.3950424764358003</v>
      </c>
      <c r="D166" s="11">
        <v>5.3640233128924297</v>
      </c>
      <c r="E166" s="11">
        <v>3.59096938464636</v>
      </c>
      <c r="F166" s="11">
        <v>-4.2075866611825896</v>
      </c>
      <c r="G166" s="11">
        <v>0.21227300396017801</v>
      </c>
      <c r="H166" s="16"/>
      <c r="I166" s="3" t="s">
        <v>26</v>
      </c>
      <c r="J166" s="11">
        <v>5.5805572131613301</v>
      </c>
      <c r="K166" s="11">
        <v>9.2799827912424497</v>
      </c>
      <c r="L166" s="11">
        <v>5.87044152001019</v>
      </c>
      <c r="M166" s="11">
        <v>5.8247254313991697</v>
      </c>
      <c r="N166" s="11">
        <v>2.3872938269269901</v>
      </c>
    </row>
    <row r="167" spans="1:14" ht="12.75" hidden="1" customHeight="1">
      <c r="A167" s="6"/>
      <c r="C167" s="11"/>
      <c r="D167" s="11"/>
      <c r="E167" s="11"/>
      <c r="F167" s="11"/>
      <c r="G167" s="11"/>
      <c r="H167" s="6"/>
      <c r="J167" s="11"/>
      <c r="K167" s="11"/>
      <c r="L167" s="11"/>
      <c r="M167" s="11"/>
      <c r="N167" s="11"/>
    </row>
    <row r="168" spans="1:14" ht="13.5" hidden="1" customHeight="1">
      <c r="A168" s="6">
        <v>2020</v>
      </c>
      <c r="B168" s="36" t="s">
        <v>15</v>
      </c>
      <c r="C168" s="11">
        <v>-1.32319711817385</v>
      </c>
      <c r="D168" s="11">
        <v>-0.65754550884986596</v>
      </c>
      <c r="E168" s="11">
        <v>1.36661356148762</v>
      </c>
      <c r="F168" s="11">
        <v>-10.215563374921899</v>
      </c>
      <c r="G168" s="11">
        <v>0.45393907668025402</v>
      </c>
      <c r="H168" s="6">
        <v>2020</v>
      </c>
      <c r="I168" s="36" t="s">
        <v>15</v>
      </c>
      <c r="J168" s="11">
        <v>-1.89348259472505</v>
      </c>
      <c r="K168" s="11">
        <v>0.49998988124209098</v>
      </c>
      <c r="L168" s="11">
        <v>-2.2709440254209001</v>
      </c>
      <c r="M168" s="11">
        <v>3.92667814848497</v>
      </c>
      <c r="N168" s="11">
        <v>-2.1996276330243298</v>
      </c>
    </row>
    <row r="169" spans="1:14" ht="13.5" hidden="1" customHeight="1">
      <c r="A169" s="6"/>
      <c r="B169" s="17" t="s">
        <v>16</v>
      </c>
      <c r="C169" s="11">
        <v>-4.2371624701012403</v>
      </c>
      <c r="D169" s="11">
        <v>-4.1326583745540004</v>
      </c>
      <c r="E169" s="11">
        <v>-3.03590335987756</v>
      </c>
      <c r="F169" s="11">
        <v>-4.0239976758791398</v>
      </c>
      <c r="G169" s="11">
        <v>-3.3377696337464902</v>
      </c>
      <c r="H169" s="66"/>
      <c r="I169" s="17" t="s">
        <v>16</v>
      </c>
      <c r="J169" s="11">
        <v>-7.6092295710057298</v>
      </c>
      <c r="K169" s="11">
        <v>-5.3764061649790502</v>
      </c>
      <c r="L169" s="11">
        <v>-2.6949264711974799</v>
      </c>
      <c r="M169" s="11">
        <v>-3.0150791395947301</v>
      </c>
      <c r="N169" s="11">
        <v>-8.1097836148213105</v>
      </c>
    </row>
    <row r="170" spans="1:14" ht="13.5" hidden="1" customHeight="1">
      <c r="A170" s="6"/>
      <c r="B170" s="17" t="s">
        <v>17</v>
      </c>
      <c r="C170" s="11">
        <v>-10.348031315674101</v>
      </c>
      <c r="D170" s="11">
        <v>-8.8804074506956407</v>
      </c>
      <c r="E170" s="11">
        <v>-1.9518830643259</v>
      </c>
      <c r="F170" s="11">
        <v>22.180706916176</v>
      </c>
      <c r="G170" s="11">
        <v>-11.038238241287999</v>
      </c>
      <c r="H170" s="66"/>
      <c r="I170" s="17" t="s">
        <v>17</v>
      </c>
      <c r="J170" s="11">
        <v>-12.205756471070799</v>
      </c>
      <c r="K170" s="11">
        <v>-15.023477861155</v>
      </c>
      <c r="L170" s="11">
        <v>-16.822834512890601</v>
      </c>
      <c r="M170" s="11">
        <v>-4.3004211904268397</v>
      </c>
      <c r="N170" s="11">
        <v>2.6351619627620102</v>
      </c>
    </row>
    <row r="171" spans="1:14" ht="13.5" hidden="1" customHeight="1">
      <c r="A171" s="6"/>
      <c r="B171" s="17" t="s">
        <v>18</v>
      </c>
      <c r="C171" s="11">
        <v>-34.8514430214992</v>
      </c>
      <c r="D171" s="11">
        <v>-15.437243471094799</v>
      </c>
      <c r="E171" s="11">
        <v>-1.90260548308313</v>
      </c>
      <c r="F171" s="11">
        <v>-59.187964278129698</v>
      </c>
      <c r="G171" s="11">
        <v>-27.5043728392601</v>
      </c>
      <c r="H171" s="66"/>
      <c r="I171" s="17" t="s">
        <v>18</v>
      </c>
      <c r="J171" s="11">
        <v>-44.332619739777698</v>
      </c>
      <c r="K171" s="11">
        <v>-53.136957238363003</v>
      </c>
      <c r="L171" s="11">
        <v>-53.8166956965987</v>
      </c>
      <c r="M171" s="11">
        <v>-2.9801697457420899</v>
      </c>
      <c r="N171" s="11">
        <v>0.247873272252042</v>
      </c>
    </row>
    <row r="172" spans="1:14" ht="13.5" hidden="1" customHeight="1">
      <c r="A172" s="6"/>
      <c r="B172" s="17" t="s">
        <v>19</v>
      </c>
      <c r="C172" s="11">
        <v>32.880303688422501</v>
      </c>
      <c r="D172" s="11">
        <v>20.595947149377601</v>
      </c>
      <c r="E172" s="11">
        <v>0.53420400555173098</v>
      </c>
      <c r="F172" s="11">
        <v>54.825506374203499</v>
      </c>
      <c r="G172" s="11">
        <v>14.345053077546099</v>
      </c>
      <c r="H172" s="66"/>
      <c r="I172" s="17" t="s">
        <v>19</v>
      </c>
      <c r="J172" s="11">
        <v>54.061523174009899</v>
      </c>
      <c r="K172" s="11">
        <v>56.435113801008796</v>
      </c>
      <c r="L172" s="11">
        <v>71.767330260824195</v>
      </c>
      <c r="M172" s="11">
        <v>9.1393644131268594</v>
      </c>
      <c r="N172" s="11">
        <v>-0.89431915984244903</v>
      </c>
    </row>
    <row r="173" spans="1:14" ht="13.5" hidden="1" customHeight="1">
      <c r="A173" s="6"/>
      <c r="B173" s="17" t="s">
        <v>33</v>
      </c>
      <c r="C173" s="11">
        <v>18.782380656053199</v>
      </c>
      <c r="D173" s="11">
        <v>12.046193054522501</v>
      </c>
      <c r="E173" s="11">
        <v>10.2823179757962</v>
      </c>
      <c r="F173" s="11">
        <v>29.9645856900088</v>
      </c>
      <c r="G173" s="11">
        <v>21.386988317544901</v>
      </c>
      <c r="H173" s="66"/>
      <c r="I173" s="17" t="s">
        <v>33</v>
      </c>
      <c r="J173" s="11">
        <v>16.153086629981601</v>
      </c>
      <c r="K173" s="11">
        <v>25.146749418226499</v>
      </c>
      <c r="L173" s="11">
        <v>27.941697623670699</v>
      </c>
      <c r="M173" s="11">
        <v>0.65851453927474601</v>
      </c>
      <c r="N173" s="11">
        <v>2.8384184393510199</v>
      </c>
    </row>
    <row r="174" spans="1:14" ht="13.5" hidden="1" customHeight="1">
      <c r="A174" s="6"/>
      <c r="B174" s="17" t="s">
        <v>34</v>
      </c>
      <c r="C174" s="11">
        <v>6.4824848877807204</v>
      </c>
      <c r="D174" s="11">
        <v>2.7439385955334998</v>
      </c>
      <c r="E174" s="11">
        <v>0.10205833343786</v>
      </c>
      <c r="F174" s="11">
        <v>5.9325447441616497</v>
      </c>
      <c r="G174" s="11">
        <v>5.7530348533964899</v>
      </c>
      <c r="H174" s="66"/>
      <c r="I174" s="17" t="s">
        <v>34</v>
      </c>
      <c r="J174" s="11">
        <v>10.6603738518408</v>
      </c>
      <c r="K174" s="11">
        <v>9.0820745140969699</v>
      </c>
      <c r="L174" s="11">
        <v>10.5917912437114</v>
      </c>
      <c r="M174" s="11">
        <v>-7.1994392752090901</v>
      </c>
      <c r="N174" s="11">
        <v>0.65822548946699</v>
      </c>
    </row>
    <row r="175" spans="1:14" ht="13.5" hidden="1" customHeight="1">
      <c r="A175" s="6"/>
      <c r="B175" s="17" t="s">
        <v>30</v>
      </c>
      <c r="C175" s="11">
        <v>0.13837020905342901</v>
      </c>
      <c r="D175" s="11">
        <v>-2.5214111623998199</v>
      </c>
      <c r="E175" s="11">
        <v>-2.2675437368503899</v>
      </c>
      <c r="F175" s="11">
        <v>2.8134480747047199</v>
      </c>
      <c r="G175" s="11">
        <v>2.00264251413653</v>
      </c>
      <c r="H175" s="66"/>
      <c r="I175" s="17" t="s">
        <v>30</v>
      </c>
      <c r="J175" s="11">
        <v>4.2443069256701298</v>
      </c>
      <c r="K175" s="11">
        <v>-1.4780038649549501</v>
      </c>
      <c r="L175" s="11">
        <v>-0.28946151690689698</v>
      </c>
      <c r="M175" s="11">
        <v>9.3620743092112999</v>
      </c>
      <c r="N175" s="11">
        <v>4.5073703848041102</v>
      </c>
    </row>
    <row r="176" spans="1:14" ht="13.5" hidden="1" customHeight="1">
      <c r="A176" s="6"/>
      <c r="B176" s="17" t="s">
        <v>23</v>
      </c>
      <c r="C176" s="11">
        <v>-2.0795474810716601</v>
      </c>
      <c r="D176" s="11">
        <v>-6.4576269461000102</v>
      </c>
      <c r="E176" s="11">
        <v>-0.65260333270034099</v>
      </c>
      <c r="F176" s="11">
        <v>-0.41563113444663702</v>
      </c>
      <c r="G176" s="11">
        <v>-2.5430982129775201</v>
      </c>
      <c r="H176" s="66"/>
      <c r="I176" s="17" t="s">
        <v>23</v>
      </c>
      <c r="J176" s="11">
        <v>2.5316208280359498</v>
      </c>
      <c r="K176" s="11">
        <v>-5.6437620212224999</v>
      </c>
      <c r="L176" s="11">
        <v>-0.17090963308481499</v>
      </c>
      <c r="M176" s="11">
        <v>0.23940948567136</v>
      </c>
      <c r="N176" s="11">
        <v>0.29273126311748499</v>
      </c>
    </row>
    <row r="177" spans="1:14" ht="13.5" hidden="1" customHeight="1">
      <c r="A177" s="6"/>
      <c r="B177" s="17" t="s">
        <v>24</v>
      </c>
      <c r="C177" s="11">
        <v>-0.427921835419731</v>
      </c>
      <c r="D177" s="11">
        <v>-0.25164233354736398</v>
      </c>
      <c r="E177" s="11">
        <v>-0.36570302899121598</v>
      </c>
      <c r="F177" s="11">
        <v>-1.3884149738877101</v>
      </c>
      <c r="G177" s="11">
        <v>4.1527279045377998</v>
      </c>
      <c r="H177" s="66"/>
      <c r="I177" s="17" t="s">
        <v>24</v>
      </c>
      <c r="J177" s="11">
        <v>-4.6335534264573699</v>
      </c>
      <c r="K177" s="11">
        <v>6.7868580875133597</v>
      </c>
      <c r="L177" s="11">
        <v>-2.5756654996897601</v>
      </c>
      <c r="M177" s="11">
        <v>-2.53045310273294</v>
      </c>
      <c r="N177" s="11">
        <v>3.3057673540761501</v>
      </c>
    </row>
    <row r="178" spans="1:14" ht="13.5" hidden="1" customHeight="1">
      <c r="A178" s="6"/>
      <c r="B178" s="17" t="s">
        <v>25</v>
      </c>
      <c r="C178" s="11">
        <v>2.46265472464655</v>
      </c>
      <c r="D178" s="11">
        <v>3.8283569483269702</v>
      </c>
      <c r="E178" s="11">
        <v>0.51582847636442197</v>
      </c>
      <c r="F178" s="11">
        <v>-2.7171072677149701</v>
      </c>
      <c r="G178" s="11">
        <v>3.0490172346404201</v>
      </c>
      <c r="H178" s="66"/>
      <c r="I178" s="17" t="s">
        <v>25</v>
      </c>
      <c r="J178" s="11">
        <v>1.08587810068062</v>
      </c>
      <c r="K178" s="11">
        <v>7.5647103010001198</v>
      </c>
      <c r="L178" s="11">
        <v>1.5392552273661799</v>
      </c>
      <c r="M178" s="11">
        <v>-0.180604122348649</v>
      </c>
      <c r="N178" s="11">
        <v>6.2936473647976303</v>
      </c>
    </row>
    <row r="179" spans="1:14" ht="13.5" hidden="1" customHeight="1">
      <c r="A179" s="6"/>
      <c r="B179" s="17" t="s">
        <v>26</v>
      </c>
      <c r="C179" s="11">
        <v>4.6492774616256902</v>
      </c>
      <c r="D179" s="11">
        <v>4.9989468482653399</v>
      </c>
      <c r="E179" s="11">
        <v>3.65506402406095</v>
      </c>
      <c r="F179" s="11">
        <v>3.0942844252517498</v>
      </c>
      <c r="G179" s="11">
        <v>0.73672080612490198</v>
      </c>
      <c r="H179" s="6"/>
      <c r="I179" s="17" t="s">
        <v>26</v>
      </c>
      <c r="J179" s="11">
        <v>5.6770337599165899</v>
      </c>
      <c r="K179" s="11">
        <v>9.4010761211105809</v>
      </c>
      <c r="L179" s="11">
        <v>5.6340430780460196</v>
      </c>
      <c r="M179" s="11">
        <v>3.4531359152201202</v>
      </c>
      <c r="N179" s="41">
        <v>-3.1262996171621503E-2</v>
      </c>
    </row>
    <row r="180" spans="1:14" s="1" customFormat="1" ht="15" hidden="1" customHeight="1">
      <c r="A180" s="6"/>
      <c r="B180" s="17"/>
      <c r="C180" s="25"/>
      <c r="D180" s="25"/>
      <c r="E180" s="25"/>
      <c r="F180" s="25"/>
      <c r="G180" s="25"/>
      <c r="H180" s="6"/>
      <c r="I180" s="17"/>
      <c r="J180" s="25"/>
      <c r="K180" s="25"/>
      <c r="L180" s="25"/>
      <c r="M180" s="25"/>
      <c r="N180" s="25"/>
    </row>
    <row r="181" spans="1:14" ht="13.5" customHeight="1">
      <c r="A181" s="6">
        <v>2021</v>
      </c>
      <c r="B181" s="36" t="s">
        <v>15</v>
      </c>
      <c r="C181" s="15">
        <f>(C49/C47-1)*100</f>
        <v>-1.4363847436161481</v>
      </c>
      <c r="D181" s="15">
        <f t="shared" ref="D181:G181" si="46">(D49/D47-1)*100</f>
        <v>-1.2743967181912397</v>
      </c>
      <c r="E181" s="15">
        <f t="shared" si="46"/>
        <v>-0.78762689516107542</v>
      </c>
      <c r="F181" s="15">
        <f t="shared" si="46"/>
        <v>-8.7151613791105138</v>
      </c>
      <c r="G181" s="15">
        <f t="shared" si="46"/>
        <v>2.4862037582052965</v>
      </c>
      <c r="H181" s="6">
        <v>2021</v>
      </c>
      <c r="I181" s="36" t="s">
        <v>15</v>
      </c>
      <c r="J181" s="15">
        <f>(J49/J47-1)*100</f>
        <v>-2.1966403052333106</v>
      </c>
      <c r="K181" s="15">
        <f t="shared" ref="K181:N181" si="47">(K49/K47-1)*100</f>
        <v>-0.39918606489574016</v>
      </c>
      <c r="L181" s="15">
        <f t="shared" si="47"/>
        <v>-2.6786342492348791</v>
      </c>
      <c r="M181" s="15">
        <f t="shared" si="47"/>
        <v>0.50017130034682999</v>
      </c>
      <c r="N181" s="15">
        <f t="shared" si="47"/>
        <v>-2.8791636471734328</v>
      </c>
    </row>
    <row r="182" spans="1:14" ht="13.5" customHeight="1">
      <c r="A182" s="6"/>
      <c r="B182" s="17" t="s">
        <v>16</v>
      </c>
      <c r="C182" s="15">
        <f>(C50/C49-1)*100</f>
        <v>-3.1573358431233767</v>
      </c>
      <c r="D182" s="15">
        <f t="shared" ref="D182:G182" si="48">(D50/D49-1)*100</f>
        <v>-4.3910881247347877</v>
      </c>
      <c r="E182" s="15">
        <f t="shared" si="48"/>
        <v>-1.7752974011267963</v>
      </c>
      <c r="F182" s="15">
        <f t="shared" si="48"/>
        <v>-4.1543943474503964</v>
      </c>
      <c r="G182" s="15">
        <f t="shared" si="48"/>
        <v>-0.40193772333051436</v>
      </c>
      <c r="H182" s="6"/>
      <c r="I182" s="17" t="s">
        <v>16</v>
      </c>
      <c r="J182" s="15">
        <f>(J50/J49-1)*100</f>
        <v>-5.4673623979384249</v>
      </c>
      <c r="K182" s="15">
        <f t="shared" ref="K182:N182" si="49">(K50/K49-1)*100</f>
        <v>-3.4652673514544929</v>
      </c>
      <c r="L182" s="15">
        <f t="shared" si="49"/>
        <v>-2.2714234852941995</v>
      </c>
      <c r="M182" s="15">
        <f t="shared" si="49"/>
        <v>-1.4721445539645828</v>
      </c>
      <c r="N182" s="15">
        <f t="shared" si="49"/>
        <v>-6.6723076664272014</v>
      </c>
    </row>
    <row r="183" spans="1:14" ht="13.5" customHeight="1">
      <c r="A183" s="6"/>
      <c r="B183" s="17" t="s">
        <v>27</v>
      </c>
      <c r="C183" s="15">
        <f t="shared" ref="C183:G183" si="50">(C51/C50-1)*100</f>
        <v>9.8315844524510254E-2</v>
      </c>
      <c r="D183" s="15">
        <f t="shared" si="50"/>
        <v>5.9706246059998414E-2</v>
      </c>
      <c r="E183" s="15">
        <f t="shared" si="50"/>
        <v>0.38316352691825095</v>
      </c>
      <c r="F183" s="15">
        <f t="shared" si="50"/>
        <v>38.270344521206127</v>
      </c>
      <c r="G183" s="15">
        <f t="shared" si="50"/>
        <v>-7.2082539553777298</v>
      </c>
      <c r="H183" s="66"/>
      <c r="I183" s="17" t="s">
        <v>27</v>
      </c>
      <c r="J183" s="15">
        <f t="shared" ref="J183:N183" si="51">(J51/J50-1)*100</f>
        <v>0.97043835195460559</v>
      </c>
      <c r="K183" s="15">
        <f t="shared" si="51"/>
        <v>-5.8194042373052817</v>
      </c>
      <c r="L183" s="76">
        <f t="shared" si="51"/>
        <v>4.7093911776019404E-2</v>
      </c>
      <c r="M183" s="15">
        <f t="shared" si="51"/>
        <v>0.83051455774563188</v>
      </c>
      <c r="N183" s="15">
        <f t="shared" si="51"/>
        <v>-1.1179831365859982</v>
      </c>
    </row>
    <row r="184" spans="1:14" ht="13.5" customHeight="1">
      <c r="A184" s="6"/>
      <c r="B184" s="17" t="s">
        <v>18</v>
      </c>
      <c r="C184" s="15">
        <f t="shared" ref="C184:G184" si="52">(C52/C51-1)*100</f>
        <v>-2.8549369610532671</v>
      </c>
      <c r="D184" s="15">
        <f t="shared" si="52"/>
        <v>-3.8449066239238938</v>
      </c>
      <c r="E184" s="15">
        <f t="shared" si="52"/>
        <v>0.12442152687477392</v>
      </c>
      <c r="F184" s="15">
        <f t="shared" si="52"/>
        <v>-22.370901959401412</v>
      </c>
      <c r="G184" s="15">
        <f t="shared" si="52"/>
        <v>2.4752757972251072</v>
      </c>
      <c r="H184" s="66"/>
      <c r="I184" s="17" t="s">
        <v>18</v>
      </c>
      <c r="J184" s="15">
        <f t="shared" ref="J184:N184" si="53">(J52/J51-1)*100</f>
        <v>1.0101810269914191</v>
      </c>
      <c r="K184" s="15">
        <f t="shared" si="53"/>
        <v>-6.8002688714384636</v>
      </c>
      <c r="L184" s="15">
        <f t="shared" si="53"/>
        <v>-3.4283779573393236</v>
      </c>
      <c r="M184" s="15">
        <f t="shared" si="53"/>
        <v>4.5803893891117387</v>
      </c>
      <c r="N184" s="15">
        <f t="shared" si="53"/>
        <v>7.2807411214713236</v>
      </c>
    </row>
    <row r="185" spans="1:14" ht="13.5" customHeight="1">
      <c r="A185" s="6"/>
      <c r="B185" s="17" t="s">
        <v>35</v>
      </c>
      <c r="C185" s="15">
        <f t="shared" ref="C185:G185" si="54">(C53/C52-1)*100</f>
        <v>-2.0775452152053009</v>
      </c>
      <c r="D185" s="15">
        <f t="shared" si="54"/>
        <v>-0.73196826575546714</v>
      </c>
      <c r="E185" s="15">
        <f t="shared" si="54"/>
        <v>-0.81632496287310508</v>
      </c>
      <c r="F185" s="15">
        <f t="shared" si="54"/>
        <v>-10.528977726346078</v>
      </c>
      <c r="G185" s="15">
        <f t="shared" si="54"/>
        <v>0.27633386131635795</v>
      </c>
      <c r="H185" s="66"/>
      <c r="I185" s="17" t="s">
        <v>35</v>
      </c>
      <c r="J185" s="15">
        <f t="shared" ref="J185:N185" si="55">(J53/J52-1)*100</f>
        <v>-2.5105607554851805</v>
      </c>
      <c r="K185" s="15">
        <f t="shared" si="55"/>
        <v>-3.0558406808858019</v>
      </c>
      <c r="L185" s="15">
        <f t="shared" si="55"/>
        <v>-3.6633917024327389</v>
      </c>
      <c r="M185" s="15">
        <f t="shared" si="55"/>
        <v>-0.7624439836224628</v>
      </c>
      <c r="N185" s="15">
        <f t="shared" si="55"/>
        <v>5.2366844845793681</v>
      </c>
    </row>
    <row r="186" spans="1:14" ht="13.5" customHeight="1">
      <c r="A186" s="6"/>
      <c r="B186" s="17" t="s">
        <v>36</v>
      </c>
      <c r="C186" s="15">
        <f t="shared" ref="C186:G186" si="56">(C54/C53-1)*100</f>
        <v>-4.9467220409559083</v>
      </c>
      <c r="D186" s="15">
        <f t="shared" si="56"/>
        <v>-0.44832372348834193</v>
      </c>
      <c r="E186" s="15">
        <f t="shared" si="56"/>
        <v>-1.2020572146966058</v>
      </c>
      <c r="F186" s="15">
        <f t="shared" si="56"/>
        <v>-25.821239147040163</v>
      </c>
      <c r="G186" s="15">
        <f t="shared" si="56"/>
        <v>-8.3108747765767372</v>
      </c>
      <c r="H186" s="66"/>
      <c r="I186" s="17" t="s">
        <v>36</v>
      </c>
      <c r="J186" s="15">
        <f t="shared" ref="J186:N186" si="57">(J54/J53-1)*100</f>
        <v>-6.95332054369654</v>
      </c>
      <c r="K186" s="15">
        <f t="shared" si="57"/>
        <v>-2.7287376015947773</v>
      </c>
      <c r="L186" s="15">
        <f t="shared" si="57"/>
        <v>-4.4254819334228479</v>
      </c>
      <c r="M186" s="15">
        <f t="shared" si="57"/>
        <v>-5.3588506591827461</v>
      </c>
      <c r="N186" s="15">
        <f t="shared" si="57"/>
        <v>-1.5985611483979478</v>
      </c>
    </row>
    <row r="187" spans="1:14" ht="13.5" customHeight="1">
      <c r="A187" s="6"/>
      <c r="B187" s="17" t="s">
        <v>34</v>
      </c>
      <c r="C187" s="15">
        <f t="shared" ref="C187:G187" si="58">(C55/C54-1)*100</f>
        <v>0.31798927126229781</v>
      </c>
      <c r="D187" s="15">
        <f t="shared" si="58"/>
        <v>0.56996556963464506</v>
      </c>
      <c r="E187" s="15">
        <f t="shared" si="58"/>
        <v>-1.0948901737581451</v>
      </c>
      <c r="F187" s="15">
        <f t="shared" si="58"/>
        <v>25.030872356610988</v>
      </c>
      <c r="G187" s="15">
        <f t="shared" si="58"/>
        <v>0.22205085770632405</v>
      </c>
      <c r="H187" s="66"/>
      <c r="I187" s="17" t="s">
        <v>34</v>
      </c>
      <c r="J187" s="15">
        <f t="shared" ref="J187:N187" si="59">(J55/J54-1)*100</f>
        <v>-0.99193530818898479</v>
      </c>
      <c r="K187" s="15">
        <f t="shared" si="59"/>
        <v>0.59228412186413948</v>
      </c>
      <c r="L187" s="15">
        <f t="shared" si="59"/>
        <v>-1.9952301318068577</v>
      </c>
      <c r="M187" s="15">
        <f t="shared" si="59"/>
        <v>-4.4827954704687816</v>
      </c>
      <c r="N187" s="15">
        <f t="shared" si="59"/>
        <v>2.6518288951489888</v>
      </c>
    </row>
    <row r="188" spans="1:14" ht="13.5" customHeight="1">
      <c r="A188" s="6"/>
      <c r="B188" s="17" t="s">
        <v>22</v>
      </c>
      <c r="C188" s="15">
        <f t="shared" ref="C188:G188" si="60">(C56/C55-1)*100</f>
        <v>1.6550628155616698</v>
      </c>
      <c r="D188" s="15">
        <f t="shared" si="60"/>
        <v>0.57516651733744428</v>
      </c>
      <c r="E188" s="15">
        <f t="shared" si="60"/>
        <v>1.2282852554915902</v>
      </c>
      <c r="F188" s="15">
        <f t="shared" si="60"/>
        <v>13.461120432176465</v>
      </c>
      <c r="G188" s="15">
        <f t="shared" si="60"/>
        <v>2.216545348206922</v>
      </c>
      <c r="H188" s="66"/>
      <c r="I188" s="17" t="s">
        <v>22</v>
      </c>
      <c r="J188" s="15">
        <f t="shared" ref="J188:N188" si="61">(J56/J55-1)*100</f>
        <v>0.76147363233092236</v>
      </c>
      <c r="K188" s="15">
        <f t="shared" si="61"/>
        <v>3.7164860003398248</v>
      </c>
      <c r="L188" s="15">
        <f t="shared" si="61"/>
        <v>0.29293092926372388</v>
      </c>
      <c r="M188" s="15">
        <f t="shared" si="61"/>
        <v>9.7663287750355376</v>
      </c>
      <c r="N188" s="15">
        <f t="shared" si="61"/>
        <v>3.4983730073865349</v>
      </c>
    </row>
    <row r="189" spans="1:14" ht="13.5" customHeight="1">
      <c r="A189" s="6"/>
      <c r="B189" s="17" t="s">
        <v>23</v>
      </c>
      <c r="C189" s="15">
        <f t="shared" ref="C189:G192" si="62">(C57/C56-1)*100</f>
        <v>3.3206669287260793</v>
      </c>
      <c r="D189" s="15">
        <f t="shared" si="62"/>
        <v>1.8465226475891106</v>
      </c>
      <c r="E189" s="15">
        <f t="shared" si="62"/>
        <v>5.8973178887223199</v>
      </c>
      <c r="F189" s="15">
        <f t="shared" si="62"/>
        <v>11.924368714479726</v>
      </c>
      <c r="G189" s="15">
        <f t="shared" si="62"/>
        <v>1.3807230961643935</v>
      </c>
      <c r="H189" s="66"/>
      <c r="I189" s="17" t="s">
        <v>23</v>
      </c>
      <c r="J189" s="15">
        <f t="shared" ref="J189:N190" si="63">(J57/J56-1)*100</f>
        <v>5.8717335311548435</v>
      </c>
      <c r="K189" s="15">
        <f t="shared" si="63"/>
        <v>7.4720851519494147E-2</v>
      </c>
      <c r="L189" s="15">
        <f t="shared" si="63"/>
        <v>2.7758524351575442</v>
      </c>
      <c r="M189" s="15">
        <f t="shared" si="63"/>
        <v>5.5364947167840795</v>
      </c>
      <c r="N189" s="15">
        <f t="shared" si="63"/>
        <v>7.4806567607156094</v>
      </c>
    </row>
    <row r="190" spans="1:14" ht="15" customHeight="1">
      <c r="A190" s="6"/>
      <c r="B190" s="17" t="s">
        <v>24</v>
      </c>
      <c r="C190" s="15">
        <f t="shared" si="62"/>
        <v>4.7222894301540919</v>
      </c>
      <c r="D190" s="15">
        <f t="shared" si="62"/>
        <v>6.5982409734916203</v>
      </c>
      <c r="E190" s="15">
        <f t="shared" si="62"/>
        <v>1.2635450265369164</v>
      </c>
      <c r="F190" s="15">
        <f t="shared" si="62"/>
        <v>4.3765020043610159</v>
      </c>
      <c r="G190" s="15">
        <f t="shared" si="62"/>
        <v>4.0164609929422612</v>
      </c>
      <c r="H190" s="66"/>
      <c r="I190" s="17" t="s">
        <v>24</v>
      </c>
      <c r="J190" s="15">
        <f t="shared" si="63"/>
        <v>2.8308845826604756</v>
      </c>
      <c r="K190" s="15">
        <f t="shared" si="63"/>
        <v>5.7385393550964059</v>
      </c>
      <c r="L190" s="15">
        <f t="shared" si="63"/>
        <v>5.0264809995309134</v>
      </c>
      <c r="M190" s="15">
        <f t="shared" si="63"/>
        <v>-5.1788271259202929</v>
      </c>
      <c r="N190" s="15">
        <f t="shared" si="63"/>
        <v>1.1333497065665554</v>
      </c>
    </row>
    <row r="191" spans="1:14" ht="15" customHeight="1">
      <c r="A191" s="6"/>
      <c r="B191" s="18" t="s">
        <v>25</v>
      </c>
      <c r="C191" s="15">
        <f t="shared" si="62"/>
        <v>3.5378402863027736</v>
      </c>
      <c r="D191" s="15">
        <f t="shared" ref="D191:G191" si="64">(D59/D58-1)*100</f>
        <v>3.8813821675647731</v>
      </c>
      <c r="E191" s="15">
        <f t="shared" si="64"/>
        <v>1.2188783458179087</v>
      </c>
      <c r="F191" s="15">
        <f t="shared" si="64"/>
        <v>0.25986289172468258</v>
      </c>
      <c r="G191" s="15">
        <f t="shared" si="64"/>
        <v>3.1292309468989199</v>
      </c>
      <c r="H191" s="66"/>
      <c r="I191" s="18" t="s">
        <v>25</v>
      </c>
      <c r="J191" s="15">
        <f t="shared" ref="J191:N191" si="65">(J59/J58-1)*100</f>
        <v>2.8872531098260934</v>
      </c>
      <c r="K191" s="15">
        <f t="shared" si="65"/>
        <v>4.8597909696069586</v>
      </c>
      <c r="L191" s="15">
        <f t="shared" si="65"/>
        <v>5.3397029627876069</v>
      </c>
      <c r="M191" s="15">
        <f t="shared" si="65"/>
        <v>0.41475347493022952</v>
      </c>
      <c r="N191" s="15">
        <f t="shared" si="65"/>
        <v>8.2940854720868309</v>
      </c>
    </row>
    <row r="192" spans="1:14" ht="15" customHeight="1">
      <c r="A192" s="6"/>
      <c r="B192" s="10" t="s">
        <v>26</v>
      </c>
      <c r="C192" s="15">
        <f t="shared" si="62"/>
        <v>1.7746074399883849</v>
      </c>
      <c r="D192" s="15">
        <f t="shared" ref="D192:G192" si="66">(D60/D59-1)*100</f>
        <v>2.0154652046556976</v>
      </c>
      <c r="E192" s="15">
        <f t="shared" si="66"/>
        <v>-0.21793349930796513</v>
      </c>
      <c r="F192" s="15">
        <f t="shared" si="66"/>
        <v>-0.18508258676250833</v>
      </c>
      <c r="G192" s="15">
        <f t="shared" si="66"/>
        <v>0.653909750438042</v>
      </c>
      <c r="H192" s="66"/>
      <c r="I192" s="10" t="s">
        <v>26</v>
      </c>
      <c r="J192" s="15">
        <f t="shared" ref="J192:N192" si="67">(J60/J59-1)*100</f>
        <v>0.92428313505639181</v>
      </c>
      <c r="K192" s="15">
        <f t="shared" si="67"/>
        <v>5.552468046836001</v>
      </c>
      <c r="L192" s="15">
        <f t="shared" si="67"/>
        <v>2.9541504280426123</v>
      </c>
      <c r="M192" s="15">
        <f t="shared" si="67"/>
        <v>1.2478804226869533</v>
      </c>
      <c r="N192" s="15">
        <f t="shared" si="67"/>
        <v>0.43238771307834156</v>
      </c>
    </row>
    <row r="193" spans="1:14" ht="15" customHeight="1">
      <c r="B193" s="10"/>
      <c r="I193" s="10"/>
    </row>
    <row r="194" spans="1:14" ht="13.5" customHeight="1">
      <c r="A194" s="6">
        <v>2022</v>
      </c>
      <c r="B194" s="110" t="s">
        <v>145</v>
      </c>
      <c r="C194" s="15">
        <f>(C62/C60-1)*100</f>
        <v>0.83389727440916772</v>
      </c>
      <c r="D194" s="15">
        <f t="shared" ref="D194:G194" si="68">(D62/D60-1)*100</f>
        <v>1.3313394177699278</v>
      </c>
      <c r="E194" s="15">
        <f t="shared" si="68"/>
        <v>0.97004182496593927</v>
      </c>
      <c r="F194" s="15">
        <f t="shared" si="68"/>
        <v>0.10271291598282772</v>
      </c>
      <c r="G194" s="15">
        <f t="shared" si="68"/>
        <v>1.6093813098377208</v>
      </c>
      <c r="H194" s="6">
        <v>2022</v>
      </c>
      <c r="I194" s="110" t="s">
        <v>145</v>
      </c>
      <c r="J194" s="15">
        <f>(J62/J60-1)*100</f>
        <v>-0.11352048228945311</v>
      </c>
      <c r="K194" s="15">
        <f t="shared" ref="K194:N194" si="69">(K62/K60-1)*100</f>
        <v>3.507844828648965</v>
      </c>
      <c r="L194" s="15">
        <f t="shared" si="69"/>
        <v>-0.32013589710292445</v>
      </c>
      <c r="M194" s="15">
        <f t="shared" si="69"/>
        <v>-0.36330586175095103</v>
      </c>
      <c r="N194" s="15">
        <f t="shared" si="69"/>
        <v>-1.9599501109761719</v>
      </c>
    </row>
    <row r="195" spans="1:14" ht="13.5" customHeight="1">
      <c r="A195" s="6"/>
      <c r="B195" s="111" t="s">
        <v>146</v>
      </c>
      <c r="C195" s="15">
        <f>(C63/C62-1)*100</f>
        <v>-0.65420280115678908</v>
      </c>
      <c r="D195" s="15">
        <f t="shared" ref="D195:G195" si="70">(D63/D62-1)*100</f>
        <v>0.11282229139779609</v>
      </c>
      <c r="E195" s="15">
        <f t="shared" si="70"/>
        <v>-1.3363376226722679</v>
      </c>
      <c r="F195" s="15">
        <f t="shared" si="70"/>
        <v>-2.872386762523127</v>
      </c>
      <c r="G195" s="15">
        <f t="shared" si="70"/>
        <v>-2.8759833575538574</v>
      </c>
      <c r="H195" s="6"/>
      <c r="I195" s="111" t="s">
        <v>146</v>
      </c>
      <c r="J195" s="15">
        <f>(J63/J62-1)*100</f>
        <v>-0.31636429966418467</v>
      </c>
      <c r="K195" s="15">
        <f t="shared" ref="K195:N195" si="71">(K63/K62-1)*100</f>
        <v>-1.8263561691284735</v>
      </c>
      <c r="L195" s="15">
        <f t="shared" si="71"/>
        <v>2.2403422794762484</v>
      </c>
      <c r="M195" s="15">
        <f t="shared" si="71"/>
        <v>-0.97454465339028573</v>
      </c>
      <c r="N195" s="15">
        <f t="shared" si="71"/>
        <v>-5.116817780111182</v>
      </c>
    </row>
    <row r="196" spans="1:14" ht="13.5" hidden="1" customHeight="1">
      <c r="A196" s="6"/>
      <c r="B196" s="17" t="s">
        <v>27</v>
      </c>
      <c r="C196" s="15">
        <f t="shared" ref="C196:G196" si="72">(C64/C63-1)*100</f>
        <v>-5.2677256181032917</v>
      </c>
      <c r="D196" s="15">
        <f t="shared" si="72"/>
        <v>-10.85906383685391</v>
      </c>
      <c r="E196" s="15">
        <f t="shared" si="72"/>
        <v>-5.6483711708899653</v>
      </c>
      <c r="F196" s="15">
        <f t="shared" si="72"/>
        <v>13.521198141730073</v>
      </c>
      <c r="G196" s="15">
        <f t="shared" si="72"/>
        <v>-4.0931084999205947</v>
      </c>
      <c r="H196" s="66"/>
      <c r="I196" s="17" t="s">
        <v>27</v>
      </c>
      <c r="J196" s="15">
        <f t="shared" ref="J196:N196" si="73">(J64/J63-1)*100</f>
        <v>-2.810376606419851</v>
      </c>
      <c r="K196" s="15">
        <f t="shared" si="73"/>
        <v>-7.4354306209403749</v>
      </c>
      <c r="L196" s="76">
        <f t="shared" si="73"/>
        <v>-4.0944177590042985</v>
      </c>
      <c r="M196" s="15">
        <f t="shared" si="73"/>
        <v>-0.21187506948233681</v>
      </c>
      <c r="N196" s="15">
        <f t="shared" si="73"/>
        <v>-22.960506284993944</v>
      </c>
    </row>
    <row r="197" spans="1:14" ht="13.5" hidden="1" customHeight="1">
      <c r="A197" s="6"/>
      <c r="B197" s="17" t="s">
        <v>18</v>
      </c>
      <c r="C197" s="15">
        <f t="shared" ref="C197:G197" si="74">(C65/C64-1)*100</f>
        <v>-2.630285949538691</v>
      </c>
      <c r="D197" s="15">
        <f t="shared" si="74"/>
        <v>-3.844906623923694</v>
      </c>
      <c r="E197" s="15">
        <f t="shared" si="74"/>
        <v>0.12442152687435204</v>
      </c>
      <c r="F197" s="15">
        <f t="shared" si="74"/>
        <v>-17.68893579844789</v>
      </c>
      <c r="G197" s="15">
        <f t="shared" si="74"/>
        <v>2.4752757972248851</v>
      </c>
      <c r="H197" s="66"/>
      <c r="I197" s="17" t="s">
        <v>18</v>
      </c>
      <c r="J197" s="15">
        <f t="shared" ref="J197:N197" si="75">(J65/J64-1)*100</f>
        <v>1.0101810269913081</v>
      </c>
      <c r="K197" s="15">
        <f t="shared" si="75"/>
        <v>-7.7357833297641454</v>
      </c>
      <c r="L197" s="15">
        <f t="shared" si="75"/>
        <v>-3.428377957339046</v>
      </c>
      <c r="M197" s="15">
        <f t="shared" si="75"/>
        <v>1.3810340617903982</v>
      </c>
      <c r="N197" s="15">
        <f t="shared" si="75"/>
        <v>7.2807411214712792</v>
      </c>
    </row>
    <row r="198" spans="1:14" ht="13.5" hidden="1" customHeight="1">
      <c r="A198" s="6"/>
      <c r="B198" s="17" t="s">
        <v>35</v>
      </c>
      <c r="C198" s="15">
        <f t="shared" ref="C198:G198" si="76">(C66/C65-1)*100</f>
        <v>-2.077545215204879</v>
      </c>
      <c r="D198" s="15">
        <f t="shared" si="76"/>
        <v>-0.73196826575561147</v>
      </c>
      <c r="E198" s="15">
        <f t="shared" si="76"/>
        <v>-0.81632496287281642</v>
      </c>
      <c r="F198" s="15">
        <f t="shared" si="76"/>
        <v>-10.528977726345889</v>
      </c>
      <c r="G198" s="15">
        <f t="shared" si="76"/>
        <v>0.27633386131642457</v>
      </c>
      <c r="H198" s="66"/>
      <c r="I198" s="17" t="s">
        <v>35</v>
      </c>
      <c r="J198" s="15">
        <f t="shared" ref="J198:N198" si="77">(J66/J65-1)*100</f>
        <v>-2.510560755485014</v>
      </c>
      <c r="K198" s="15">
        <f t="shared" si="77"/>
        <v>-3.0558406808855687</v>
      </c>
      <c r="L198" s="15">
        <f t="shared" si="77"/>
        <v>-3.6633917024331497</v>
      </c>
      <c r="M198" s="15">
        <f t="shared" si="77"/>
        <v>-0.76244398362215193</v>
      </c>
      <c r="N198" s="15">
        <f t="shared" si="77"/>
        <v>5.2366844845793681</v>
      </c>
    </row>
    <row r="199" spans="1:14" ht="13.5" hidden="1" customHeight="1">
      <c r="A199" s="6"/>
      <c r="B199" s="17" t="s">
        <v>36</v>
      </c>
      <c r="C199" s="15">
        <f t="shared" ref="C199:G199" si="78">(C67/C66-1)*100</f>
        <v>-4.9467220409562866</v>
      </c>
      <c r="D199" s="15">
        <f t="shared" si="78"/>
        <v>-0.44832372348824201</v>
      </c>
      <c r="E199" s="15">
        <f t="shared" si="78"/>
        <v>-1.2020572146968167</v>
      </c>
      <c r="F199" s="15">
        <f t="shared" si="78"/>
        <v>-25.821239147040188</v>
      </c>
      <c r="G199" s="15">
        <f t="shared" si="78"/>
        <v>-8.3108747765765827</v>
      </c>
      <c r="H199" s="66"/>
      <c r="I199" s="17" t="s">
        <v>36</v>
      </c>
      <c r="J199" s="15">
        <f t="shared" ref="J199:N199" si="79">(J67/J66-1)*100</f>
        <v>-6.9533205436961287</v>
      </c>
      <c r="K199" s="15">
        <f t="shared" si="79"/>
        <v>-2.7287376015951659</v>
      </c>
      <c r="L199" s="15">
        <f t="shared" si="79"/>
        <v>-4.4254819334221267</v>
      </c>
      <c r="M199" s="15">
        <f t="shared" si="79"/>
        <v>-5.3588506591830569</v>
      </c>
      <c r="N199" s="15">
        <f t="shared" si="79"/>
        <v>-1.5985611483981588</v>
      </c>
    </row>
    <row r="200" spans="1:14" ht="13.5" hidden="1" customHeight="1">
      <c r="A200" s="6"/>
      <c r="B200" s="17" t="s">
        <v>34</v>
      </c>
      <c r="C200" s="15">
        <f t="shared" ref="C200:G200" si="80">(C68/C67-1)*100</f>
        <v>0.31798927126203136</v>
      </c>
      <c r="D200" s="15">
        <f t="shared" si="80"/>
        <v>0.569965569634312</v>
      </c>
      <c r="E200" s="15">
        <f t="shared" si="80"/>
        <v>-1.0948901737576677</v>
      </c>
      <c r="F200" s="15">
        <f t="shared" si="80"/>
        <v>25.030872356611255</v>
      </c>
      <c r="G200" s="15">
        <f t="shared" si="80"/>
        <v>0.22205085770670152</v>
      </c>
      <c r="H200" s="66"/>
      <c r="I200" s="17" t="s">
        <v>34</v>
      </c>
      <c r="J200" s="15">
        <f t="shared" ref="J200:N200" si="81">(J68/J67-1)*100</f>
        <v>-0.99193530818971754</v>
      </c>
      <c r="K200" s="15">
        <f t="shared" si="81"/>
        <v>0.59228412186429491</v>
      </c>
      <c r="L200" s="15">
        <f t="shared" si="81"/>
        <v>-1.9952301318074128</v>
      </c>
      <c r="M200" s="15">
        <f t="shared" si="81"/>
        <v>-4.4827954704687585</v>
      </c>
      <c r="N200" s="15">
        <f t="shared" si="81"/>
        <v>2.6518288951492774</v>
      </c>
    </row>
    <row r="201" spans="1:14" ht="13.5" hidden="1" customHeight="1">
      <c r="A201" s="6"/>
      <c r="B201" s="17" t="s">
        <v>22</v>
      </c>
      <c r="C201" s="15">
        <f t="shared" ref="C201:G201" si="82">(C69/C68-1)*100</f>
        <v>1.655062815561803</v>
      </c>
      <c r="D201" s="15">
        <f t="shared" si="82"/>
        <v>0.57516651733728885</v>
      </c>
      <c r="E201" s="15">
        <f t="shared" si="82"/>
        <v>1.2282852554911683</v>
      </c>
      <c r="F201" s="15">
        <f t="shared" si="82"/>
        <v>13.461120432175889</v>
      </c>
      <c r="G201" s="15">
        <f t="shared" si="82"/>
        <v>2.2165453482065223</v>
      </c>
      <c r="H201" s="66"/>
      <c r="I201" s="17" t="s">
        <v>22</v>
      </c>
      <c r="J201" s="15">
        <f t="shared" ref="J201:N201" si="83">(J69/J68-1)*100</f>
        <v>0.76147363233154408</v>
      </c>
      <c r="K201" s="15">
        <f t="shared" si="83"/>
        <v>3.7164860003401134</v>
      </c>
      <c r="L201" s="15">
        <f t="shared" si="83"/>
        <v>0.29293092926419018</v>
      </c>
      <c r="M201" s="15">
        <f t="shared" si="83"/>
        <v>9.7663287750355376</v>
      </c>
      <c r="N201" s="15">
        <f t="shared" si="83"/>
        <v>3.4983730073866903</v>
      </c>
    </row>
    <row r="202" spans="1:14" ht="13.5" hidden="1" customHeight="1">
      <c r="A202" s="6"/>
      <c r="B202" s="17" t="s">
        <v>23</v>
      </c>
      <c r="C202" s="15">
        <f t="shared" ref="C202:G204" si="84">(C70/C69-1)*100</f>
        <v>3.3206669287261459</v>
      </c>
      <c r="D202" s="15">
        <f t="shared" si="84"/>
        <v>1.8465226475896879</v>
      </c>
      <c r="E202" s="15">
        <f t="shared" si="84"/>
        <v>5.8973178887222755</v>
      </c>
      <c r="F202" s="15">
        <f t="shared" si="84"/>
        <v>11.924368714480282</v>
      </c>
      <c r="G202" s="15">
        <f t="shared" si="84"/>
        <v>1.3807230961644157</v>
      </c>
      <c r="H202" s="66"/>
      <c r="I202" s="17" t="s">
        <v>23</v>
      </c>
      <c r="J202" s="15">
        <f t="shared" ref="J202:N204" si="85">(J70/J69-1)*100</f>
        <v>5.8717335311549546</v>
      </c>
      <c r="K202" s="15">
        <f t="shared" si="85"/>
        <v>7.472085151936092E-2</v>
      </c>
      <c r="L202" s="15">
        <f t="shared" si="85"/>
        <v>2.7758524351569669</v>
      </c>
      <c r="M202" s="15">
        <f t="shared" si="85"/>
        <v>5.5364947167841239</v>
      </c>
      <c r="N202" s="15">
        <f t="shared" si="85"/>
        <v>7.4806567607152319</v>
      </c>
    </row>
    <row r="203" spans="1:14" ht="15" hidden="1" customHeight="1">
      <c r="A203" s="6"/>
      <c r="B203" s="17" t="s">
        <v>24</v>
      </c>
      <c r="C203" s="15">
        <f t="shared" si="84"/>
        <v>4.7222894301542695</v>
      </c>
      <c r="D203" s="15">
        <f t="shared" si="84"/>
        <v>6.598240973491043</v>
      </c>
      <c r="E203" s="15">
        <f t="shared" si="84"/>
        <v>1.2635450265371384</v>
      </c>
      <c r="F203" s="15">
        <f t="shared" si="84"/>
        <v>4.3765020043611713</v>
      </c>
      <c r="G203" s="15">
        <f t="shared" si="84"/>
        <v>4.0164609929427053</v>
      </c>
      <c r="H203" s="66"/>
      <c r="I203" s="17" t="s">
        <v>24</v>
      </c>
      <c r="J203" s="15">
        <f t="shared" si="85"/>
        <v>2.8308845826598317</v>
      </c>
      <c r="K203" s="15">
        <f t="shared" si="85"/>
        <v>5.738539355095984</v>
      </c>
      <c r="L203" s="15">
        <f t="shared" si="85"/>
        <v>5.0264809995313575</v>
      </c>
      <c r="M203" s="15">
        <f t="shared" si="85"/>
        <v>-5.1788271259202379</v>
      </c>
      <c r="N203" s="15">
        <f t="shared" si="85"/>
        <v>1.1333497065669107</v>
      </c>
    </row>
    <row r="204" spans="1:14" ht="15" hidden="1" customHeight="1">
      <c r="A204" s="6"/>
      <c r="B204" s="10" t="s">
        <v>37</v>
      </c>
      <c r="C204" s="15">
        <f t="shared" si="84"/>
        <v>3.5378402863024627</v>
      </c>
      <c r="D204" s="15">
        <f t="shared" si="84"/>
        <v>3.8813821675650617</v>
      </c>
      <c r="E204" s="15">
        <f t="shared" si="84"/>
        <v>1.2188783458178865</v>
      </c>
      <c r="F204" s="15">
        <f t="shared" si="84"/>
        <v>0.25986289172426069</v>
      </c>
      <c r="G204" s="15">
        <f t="shared" si="84"/>
        <v>3.1292309468985202</v>
      </c>
      <c r="H204" s="66"/>
      <c r="I204" s="10" t="s">
        <v>37</v>
      </c>
      <c r="J204" s="15">
        <f t="shared" si="85"/>
        <v>2.8872531098263599</v>
      </c>
      <c r="K204" s="15">
        <f t="shared" si="85"/>
        <v>4.8597909696076691</v>
      </c>
      <c r="L204" s="15">
        <f t="shared" si="85"/>
        <v>5.3397029627871628</v>
      </c>
      <c r="M204" s="15">
        <f t="shared" si="85"/>
        <v>0.41475347493011849</v>
      </c>
      <c r="N204" s="15">
        <f t="shared" si="85"/>
        <v>8.2940854720865644</v>
      </c>
    </row>
    <row r="205" spans="1:14" ht="15" hidden="1" customHeight="1">
      <c r="A205" s="6"/>
      <c r="B205" s="10" t="s">
        <v>38</v>
      </c>
      <c r="C205" s="15">
        <f>(C86/C72-1)*100</f>
        <v>-92.366287669197874</v>
      </c>
      <c r="D205" s="15">
        <f>(D86/D72-1)*100</f>
        <v>-93.347620250041132</v>
      </c>
      <c r="E205" s="15">
        <f>(E86/E72-1)*100</f>
        <v>-92.737782144793428</v>
      </c>
      <c r="F205" s="15">
        <f>(F86/F72-1)*100</f>
        <v>-96.995058007845898</v>
      </c>
      <c r="G205" s="15">
        <f>(G86/G72-1)*100</f>
        <v>-91.079046627216798</v>
      </c>
      <c r="H205" s="66"/>
      <c r="I205" s="10" t="s">
        <v>38</v>
      </c>
      <c r="J205" s="15">
        <f>(J86/J72-1)*100</f>
        <v>-92.848357224147037</v>
      </c>
      <c r="K205" s="15">
        <f>(K86/K72-1)*100</f>
        <v>-89.760713299413027</v>
      </c>
      <c r="L205" s="15">
        <f>(L86/L72-1)*100</f>
        <v>-91.411299114982285</v>
      </c>
      <c r="M205" s="15">
        <f>(M86/M72-1)*100</f>
        <v>-93.221322092268323</v>
      </c>
      <c r="N205" s="15">
        <f>(N86/N72-1)*100</f>
        <v>-94.567073228612045</v>
      </c>
    </row>
    <row r="206" spans="1:14" ht="15" customHeight="1"/>
    <row r="207" spans="1:14" ht="15" customHeight="1"/>
    <row r="208" spans="1:14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</sheetData>
  <sheetProtection password="CC3D" sheet="1" objects="1" scenarios="1" formatCells="0" formatColumns="0" formatRows="0" insertColumns="0" insertRows="0" insertHyperlinks="0" deleteColumns="0" deleteRows="0" sort="0" autoFilter="0" pivotTables="0"/>
  <mergeCells count="14">
    <mergeCell ref="B1:B2"/>
    <mergeCell ref="I1:I2"/>
    <mergeCell ref="A8:B8"/>
    <mergeCell ref="H8:I8"/>
    <mergeCell ref="A75:G75"/>
    <mergeCell ref="H75:N75"/>
    <mergeCell ref="A141:G141"/>
    <mergeCell ref="H141:N141"/>
    <mergeCell ref="A4:B4"/>
    <mergeCell ref="H4:I4"/>
    <mergeCell ref="A5:B5"/>
    <mergeCell ref="H5:I5"/>
    <mergeCell ref="A6:B6"/>
    <mergeCell ref="H6:I6"/>
  </mergeCells>
  <printOptions horizontalCentered="1"/>
  <pageMargins left="0.39370078740157483" right="0.39370078740157483" top="0.39370078740157483" bottom="0" header="0.31496062992125984" footer="0"/>
  <pageSetup paperSize="9" scale="60" firstPageNumber="17" orientation="portrait" r:id="rId1"/>
  <headerFooter>
    <oddFooter>&amp;C&amp;"Arial,Regular"&amp;20&amp;P</oddFooter>
  </headerFooter>
  <colBreaks count="1" manualBreakCount="1">
    <brk id="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0"/>
  <sheetViews>
    <sheetView showGridLines="0" view="pageBreakPreview" zoomScaleNormal="100" zoomScaleSheetLayoutView="100" workbookViewId="0">
      <selection activeCell="A240" sqref="A240:XFD240"/>
    </sheetView>
  </sheetViews>
  <sheetFormatPr defaultColWidth="9.140625" defaultRowHeight="14.25"/>
  <cols>
    <col min="1" max="1" width="7.7109375" style="3" customWidth="1"/>
    <col min="2" max="2" width="10.5703125" style="1" customWidth="1"/>
    <col min="3" max="3" width="27.5703125" style="1" customWidth="1"/>
    <col min="4" max="7" width="26.140625" style="1" customWidth="1"/>
    <col min="8" max="16384" width="9.140625" style="3"/>
  </cols>
  <sheetData>
    <row r="1" spans="1:7" ht="15" customHeight="1">
      <c r="A1" s="43" t="s">
        <v>0</v>
      </c>
      <c r="B1" s="114">
        <v>8</v>
      </c>
      <c r="C1" s="44" t="s">
        <v>107</v>
      </c>
      <c r="D1" s="3"/>
      <c r="E1" s="3"/>
      <c r="F1" s="3"/>
      <c r="G1" s="3"/>
    </row>
    <row r="2" spans="1:7" ht="15" customHeight="1">
      <c r="A2" s="5" t="s">
        <v>72</v>
      </c>
      <c r="B2" s="114"/>
      <c r="C2" s="45" t="s">
        <v>108</v>
      </c>
      <c r="D2" s="3"/>
      <c r="E2" s="3"/>
      <c r="F2" s="3"/>
      <c r="G2" s="3"/>
    </row>
    <row r="3" spans="1:7" ht="9" customHeight="1"/>
    <row r="4" spans="1:7" s="26" customFormat="1" ht="60.75" customHeight="1">
      <c r="A4" s="121" t="s">
        <v>4</v>
      </c>
      <c r="B4" s="121"/>
      <c r="C4" s="29" t="s">
        <v>53</v>
      </c>
      <c r="D4" s="28" t="s">
        <v>109</v>
      </c>
      <c r="E4" s="28" t="s">
        <v>110</v>
      </c>
      <c r="F4" s="28" t="s">
        <v>111</v>
      </c>
      <c r="G4" s="28" t="s">
        <v>112</v>
      </c>
    </row>
    <row r="5" spans="1:7" s="26" customFormat="1" ht="50.1" customHeight="1">
      <c r="A5" s="122" t="s">
        <v>9</v>
      </c>
      <c r="B5" s="122"/>
      <c r="C5" s="32" t="s">
        <v>61</v>
      </c>
      <c r="D5" s="31" t="s">
        <v>113</v>
      </c>
      <c r="E5" s="31" t="s">
        <v>114</v>
      </c>
      <c r="F5" s="31" t="s">
        <v>115</v>
      </c>
      <c r="G5" s="31" t="s">
        <v>116</v>
      </c>
    </row>
    <row r="6" spans="1:7" s="1" customFormat="1" ht="12" customHeight="1">
      <c r="A6" s="123" t="s">
        <v>69</v>
      </c>
      <c r="B6" s="123"/>
      <c r="C6" s="47">
        <v>45</v>
      </c>
      <c r="D6" s="47">
        <v>451</v>
      </c>
      <c r="E6" s="47">
        <v>452</v>
      </c>
      <c r="F6" s="47">
        <v>453</v>
      </c>
      <c r="G6" s="47">
        <v>454</v>
      </c>
    </row>
    <row r="7" spans="1:7" s="1" customFormat="1" ht="9" customHeight="1">
      <c r="A7" s="46"/>
      <c r="B7" s="46"/>
      <c r="C7" s="47"/>
      <c r="D7" s="47"/>
      <c r="E7" s="47"/>
      <c r="F7" s="47"/>
      <c r="G7" s="47"/>
    </row>
    <row r="8" spans="1:7" s="53" customFormat="1" ht="16.5" customHeight="1">
      <c r="A8" s="132" t="s">
        <v>117</v>
      </c>
      <c r="B8" s="112"/>
      <c r="C8" s="112"/>
      <c r="D8" s="112"/>
      <c r="E8" s="112"/>
      <c r="F8" s="112"/>
      <c r="G8" s="112"/>
    </row>
    <row r="9" spans="1:7" ht="9" customHeight="1">
      <c r="A9" s="34"/>
      <c r="B9" s="34"/>
    </row>
    <row r="10" spans="1:7" ht="14.45" hidden="1" customHeight="1">
      <c r="A10" s="6">
        <v>2018</v>
      </c>
      <c r="B10" s="10" t="s">
        <v>15</v>
      </c>
      <c r="C10" s="54">
        <v>11655.007539456299</v>
      </c>
      <c r="D10" s="54">
        <v>6178.9792360000001</v>
      </c>
      <c r="E10" s="54">
        <v>1543.445796</v>
      </c>
      <c r="F10" s="54">
        <v>3059.7431879999999</v>
      </c>
      <c r="G10" s="54">
        <v>872.83932000000004</v>
      </c>
    </row>
    <row r="11" spans="1:7" ht="14.45" hidden="1" customHeight="1">
      <c r="A11" s="10"/>
      <c r="B11" s="10" t="s">
        <v>16</v>
      </c>
      <c r="C11" s="54">
        <v>10543.761436721899</v>
      </c>
      <c r="D11" s="54">
        <v>5622.8711039999998</v>
      </c>
      <c r="E11" s="54">
        <v>1431.144178</v>
      </c>
      <c r="F11" s="54">
        <v>2652.7973440000001</v>
      </c>
      <c r="G11" s="54">
        <v>836.94881099999998</v>
      </c>
    </row>
    <row r="12" spans="1:7" ht="14.45" hidden="1" customHeight="1">
      <c r="A12" s="10"/>
      <c r="B12" s="10" t="s">
        <v>17</v>
      </c>
      <c r="C12" s="54">
        <v>12277.5019510981</v>
      </c>
      <c r="D12" s="54">
        <v>6888.0171030000001</v>
      </c>
      <c r="E12" s="54">
        <v>1472.6473590000001</v>
      </c>
      <c r="F12" s="54">
        <v>2914.172814</v>
      </c>
      <c r="G12" s="54">
        <v>1002.664675</v>
      </c>
    </row>
    <row r="13" spans="1:7" ht="14.45" hidden="1" customHeight="1">
      <c r="A13" s="10"/>
      <c r="B13" s="10" t="s">
        <v>18</v>
      </c>
      <c r="C13" s="54">
        <v>12065.678355976201</v>
      </c>
      <c r="D13" s="54">
        <v>6812.4642469999999</v>
      </c>
      <c r="E13" s="54">
        <v>1426.672648</v>
      </c>
      <c r="F13" s="54">
        <v>2867.9940320000001</v>
      </c>
      <c r="G13" s="54">
        <v>958.54742999999996</v>
      </c>
    </row>
    <row r="14" spans="1:7" ht="14.45" hidden="1" customHeight="1">
      <c r="A14" s="10"/>
      <c r="B14" s="10" t="s">
        <v>19</v>
      </c>
      <c r="C14" s="54">
        <v>12307.822948204501</v>
      </c>
      <c r="D14" s="54">
        <v>6732.374092</v>
      </c>
      <c r="E14" s="54">
        <v>1549.395258</v>
      </c>
      <c r="F14" s="54">
        <v>3040.5294939999999</v>
      </c>
      <c r="G14" s="54">
        <v>985.52410399999997</v>
      </c>
    </row>
    <row r="15" spans="1:7" ht="14.45" hidden="1" customHeight="1">
      <c r="A15" s="10"/>
      <c r="B15" s="10" t="s">
        <v>20</v>
      </c>
      <c r="C15" s="54">
        <v>13019.3522207962</v>
      </c>
      <c r="D15" s="54">
        <v>7346.9276970000001</v>
      </c>
      <c r="E15" s="54">
        <v>1642.4358159999999</v>
      </c>
      <c r="F15" s="54">
        <v>3078.751092</v>
      </c>
      <c r="G15" s="54">
        <v>951.237617</v>
      </c>
    </row>
    <row r="16" spans="1:7" ht="14.45" hidden="1" customHeight="1">
      <c r="A16" s="10"/>
      <c r="B16" s="10" t="s">
        <v>21</v>
      </c>
      <c r="C16" s="54">
        <v>13861.213097830499</v>
      </c>
      <c r="D16" s="54">
        <v>8128.9249869762698</v>
      </c>
      <c r="E16" s="54">
        <v>1584.7569587897999</v>
      </c>
      <c r="F16" s="54">
        <v>3099.40291273703</v>
      </c>
      <c r="G16" s="54">
        <v>1048.12823932744</v>
      </c>
    </row>
    <row r="17" spans="1:7" ht="14.45" hidden="1" customHeight="1">
      <c r="A17" s="10"/>
      <c r="B17" s="10" t="s">
        <v>22</v>
      </c>
      <c r="C17" s="54">
        <v>13467.4964927284</v>
      </c>
      <c r="D17" s="54">
        <v>7733.9184244943999</v>
      </c>
      <c r="E17" s="54">
        <v>1640.42644111104</v>
      </c>
      <c r="F17" s="54">
        <v>3111.0901593470098</v>
      </c>
      <c r="G17" s="54">
        <v>982.06146777598599</v>
      </c>
    </row>
    <row r="18" spans="1:7" ht="14.45" hidden="1" customHeight="1">
      <c r="A18" s="10"/>
      <c r="B18" s="10" t="s">
        <v>23</v>
      </c>
      <c r="C18" s="54">
        <v>11164.1206560357</v>
      </c>
      <c r="D18" s="54">
        <v>5604.8354703301602</v>
      </c>
      <c r="E18" s="54">
        <v>1494.4284878521601</v>
      </c>
      <c r="F18" s="54">
        <v>3094.9132304844602</v>
      </c>
      <c r="G18" s="54">
        <v>969.94346736886598</v>
      </c>
    </row>
    <row r="19" spans="1:7" ht="14.45" hidden="1" customHeight="1">
      <c r="A19" s="10"/>
      <c r="B19" s="10" t="s">
        <v>24</v>
      </c>
      <c r="C19" s="54">
        <v>12132.1650352243</v>
      </c>
      <c r="D19" s="54">
        <v>6548.4596181571496</v>
      </c>
      <c r="E19" s="54">
        <v>1468.82198769669</v>
      </c>
      <c r="F19" s="54">
        <v>3101.1030569454301</v>
      </c>
      <c r="G19" s="54">
        <v>1013.78037242499</v>
      </c>
    </row>
    <row r="20" spans="1:7" ht="14.45" hidden="1" customHeight="1">
      <c r="A20" s="10"/>
      <c r="B20" s="10" t="s">
        <v>25</v>
      </c>
      <c r="C20" s="54">
        <v>12286.9158322311</v>
      </c>
      <c r="D20" s="54">
        <v>6660.2756536894904</v>
      </c>
      <c r="E20" s="54">
        <v>1537.8289815728101</v>
      </c>
      <c r="F20" s="54">
        <v>3103.3918235624901</v>
      </c>
      <c r="G20" s="54">
        <v>985.41937340629897</v>
      </c>
    </row>
    <row r="21" spans="1:7" ht="14.45" hidden="1" customHeight="1">
      <c r="A21" s="10"/>
      <c r="B21" s="10" t="s">
        <v>26</v>
      </c>
      <c r="C21" s="54">
        <v>11897.562245486901</v>
      </c>
      <c r="D21" s="54">
        <v>6199.2890534988301</v>
      </c>
      <c r="E21" s="54">
        <v>1612.4636022899799</v>
      </c>
      <c r="F21" s="54">
        <v>3114.6994100236798</v>
      </c>
      <c r="G21" s="54">
        <v>971.11017967444195</v>
      </c>
    </row>
    <row r="22" spans="1:7" ht="15" hidden="1">
      <c r="A22" s="6">
        <v>2019</v>
      </c>
      <c r="B22" s="10" t="s">
        <v>15</v>
      </c>
      <c r="C22" s="54">
        <v>12211.020118492101</v>
      </c>
      <c r="D22" s="54">
        <v>6487.5272079831302</v>
      </c>
      <c r="E22" s="54">
        <v>1614.38391582741</v>
      </c>
      <c r="F22" s="54">
        <v>3176.9166007500398</v>
      </c>
      <c r="G22" s="54">
        <v>932.19239393152702</v>
      </c>
    </row>
    <row r="23" spans="1:7" ht="15" hidden="1">
      <c r="A23" s="6"/>
      <c r="B23" s="10" t="s">
        <v>16</v>
      </c>
      <c r="C23" s="54">
        <v>10781.999064072101</v>
      </c>
      <c r="D23" s="54">
        <v>5600.3796199966901</v>
      </c>
      <c r="E23" s="54">
        <v>1500.8771885383601</v>
      </c>
      <c r="F23" s="54">
        <v>2777.4788188852199</v>
      </c>
      <c r="G23" s="54">
        <v>903.26343665186096</v>
      </c>
    </row>
    <row r="24" spans="1:7" ht="15" hidden="1">
      <c r="A24" s="6"/>
      <c r="B24" s="10" t="s">
        <v>27</v>
      </c>
      <c r="C24" s="54">
        <v>12593.5998791364</v>
      </c>
      <c r="D24" s="54">
        <v>6963.7852910395604</v>
      </c>
      <c r="E24" s="54">
        <v>1549.75405246834</v>
      </c>
      <c r="F24" s="54">
        <v>3045.3105905228799</v>
      </c>
      <c r="G24" s="54">
        <v>1034.7499451056201</v>
      </c>
    </row>
    <row r="25" spans="1:7" ht="15" hidden="1">
      <c r="A25" s="6"/>
      <c r="B25" s="10" t="s">
        <v>28</v>
      </c>
      <c r="C25" s="54">
        <v>12336.685391057599</v>
      </c>
      <c r="D25" s="54">
        <v>6875.2953306843901</v>
      </c>
      <c r="E25" s="54">
        <v>1484.48643517029</v>
      </c>
      <c r="F25" s="54">
        <v>2977.2056207860701</v>
      </c>
      <c r="G25" s="54">
        <v>999.69800441682696</v>
      </c>
    </row>
    <row r="26" spans="1:7" ht="15" hidden="1">
      <c r="A26" s="6"/>
      <c r="B26" s="10" t="s">
        <v>29</v>
      </c>
      <c r="C26" s="54">
        <v>13425.406659157799</v>
      </c>
      <c r="D26" s="54">
        <v>7614.3150984434897</v>
      </c>
      <c r="E26" s="54">
        <v>1617.56354161949</v>
      </c>
      <c r="F26" s="54">
        <v>3163.3950804077499</v>
      </c>
      <c r="G26" s="54">
        <v>1030.13293868711</v>
      </c>
    </row>
    <row r="27" spans="1:7" ht="15" hidden="1">
      <c r="A27" s="6"/>
      <c r="B27" s="10" t="s">
        <v>20</v>
      </c>
      <c r="C27" s="54">
        <v>12699.9395940415</v>
      </c>
      <c r="D27" s="54">
        <v>6716.0263276563801</v>
      </c>
      <c r="E27" s="54">
        <v>1751.1785391773001</v>
      </c>
      <c r="F27" s="54">
        <v>3254.6888808583499</v>
      </c>
      <c r="G27" s="54">
        <v>978.04584634949003</v>
      </c>
    </row>
    <row r="28" spans="1:7" ht="15" hidden="1">
      <c r="A28" s="6"/>
      <c r="B28" s="10" t="s">
        <v>34</v>
      </c>
      <c r="C28" s="54">
        <v>13628.2859362699</v>
      </c>
      <c r="D28" s="54">
        <v>7657.6248628993299</v>
      </c>
      <c r="E28" s="54">
        <v>1669.68802829838</v>
      </c>
      <c r="F28" s="54">
        <v>3220.0736053661699</v>
      </c>
      <c r="G28" s="54">
        <v>1080.8994397060401</v>
      </c>
    </row>
    <row r="29" spans="1:7" ht="15" hidden="1">
      <c r="A29" s="6"/>
      <c r="B29" s="10" t="s">
        <v>30</v>
      </c>
      <c r="C29" s="54">
        <v>13618.5768029132</v>
      </c>
      <c r="D29" s="54">
        <v>7665.1001863123302</v>
      </c>
      <c r="E29" s="54">
        <v>1732.2903218132601</v>
      </c>
      <c r="F29" s="54">
        <v>3210.6450444461202</v>
      </c>
      <c r="G29" s="54">
        <v>1010.54125034149</v>
      </c>
    </row>
    <row r="30" spans="1:7" ht="15" hidden="1">
      <c r="A30" s="6"/>
      <c r="B30" s="10" t="s">
        <v>31</v>
      </c>
      <c r="C30" s="54">
        <v>11656.3611793174</v>
      </c>
      <c r="D30" s="54">
        <v>5868.2627374356798</v>
      </c>
      <c r="E30" s="54">
        <v>1581.8142036991601</v>
      </c>
      <c r="F30" s="54">
        <v>3201.3782456131298</v>
      </c>
      <c r="G30" s="54">
        <v>1004.90599256947</v>
      </c>
    </row>
    <row r="31" spans="1:7" hidden="1">
      <c r="A31" s="10"/>
      <c r="B31" s="10" t="s">
        <v>32</v>
      </c>
      <c r="C31" s="54">
        <v>12584.4857626432</v>
      </c>
      <c r="D31" s="54">
        <v>6801.6947576969596</v>
      </c>
      <c r="E31" s="54">
        <v>1529.9624760000199</v>
      </c>
      <c r="F31" s="54">
        <v>3204.57962385874</v>
      </c>
      <c r="G31" s="54">
        <v>1048.2489050874401</v>
      </c>
    </row>
    <row r="32" spans="1:7" hidden="1">
      <c r="A32" s="16"/>
      <c r="B32" s="3" t="s">
        <v>25</v>
      </c>
      <c r="C32" s="54">
        <v>12651.684354986999</v>
      </c>
      <c r="D32" s="54">
        <v>6796.0909248797798</v>
      </c>
      <c r="E32" s="54">
        <v>1607.2351950145701</v>
      </c>
      <c r="F32" s="54">
        <v>3226.4783448702901</v>
      </c>
      <c r="G32" s="54">
        <v>1021.87989022233</v>
      </c>
    </row>
    <row r="33" spans="1:7" hidden="1">
      <c r="A33" s="16"/>
      <c r="B33" s="3" t="s">
        <v>26</v>
      </c>
      <c r="C33" s="54">
        <v>12435.480910779101</v>
      </c>
      <c r="D33" s="54">
        <v>6490.6556390132801</v>
      </c>
      <c r="E33" s="54">
        <v>1681.7995371884499</v>
      </c>
      <c r="F33" s="54">
        <v>3245.5167852446798</v>
      </c>
      <c r="G33" s="54">
        <v>1017.50894933273</v>
      </c>
    </row>
    <row r="34" spans="1:7" ht="15" hidden="1" customHeight="1">
      <c r="A34" s="6"/>
      <c r="B34" s="3"/>
      <c r="C34" s="54"/>
      <c r="D34" s="54"/>
      <c r="E34" s="54"/>
      <c r="F34" s="54"/>
      <c r="G34" s="54"/>
    </row>
    <row r="35" spans="1:7" ht="13.5" hidden="1" customHeight="1">
      <c r="A35" s="6">
        <v>2020</v>
      </c>
      <c r="B35" s="36" t="s">
        <v>15</v>
      </c>
      <c r="C35" s="54">
        <v>12329.0833501177</v>
      </c>
      <c r="D35" s="54">
        <v>6465.4696154759904</v>
      </c>
      <c r="E35" s="54">
        <v>1664.42981721806</v>
      </c>
      <c r="F35" s="54">
        <v>3239.0257516741899</v>
      </c>
      <c r="G35" s="54">
        <v>960.15816574947303</v>
      </c>
    </row>
    <row r="36" spans="1:7" ht="13.5" hidden="1" customHeight="1">
      <c r="A36" s="10"/>
      <c r="B36" s="17" t="s">
        <v>16</v>
      </c>
      <c r="C36" s="54">
        <v>11164.288888404701</v>
      </c>
      <c r="D36" s="54">
        <v>5782.3919576465796</v>
      </c>
      <c r="E36" s="54">
        <v>1559.6830081640901</v>
      </c>
      <c r="F36" s="54">
        <v>2874.6905775462001</v>
      </c>
      <c r="G36" s="54">
        <v>947.52334504780197</v>
      </c>
    </row>
    <row r="37" spans="1:7" ht="13.5" hidden="1" customHeight="1">
      <c r="A37" s="10"/>
      <c r="B37" s="17" t="s">
        <v>17</v>
      </c>
      <c r="C37" s="54">
        <v>10672.4686630329</v>
      </c>
      <c r="D37" s="54">
        <v>5576.0046857939396</v>
      </c>
      <c r="E37" s="54">
        <v>1398.4474592429999</v>
      </c>
      <c r="F37" s="54">
        <v>2774.27794796634</v>
      </c>
      <c r="G37" s="54">
        <v>923.73857002964405</v>
      </c>
    </row>
    <row r="38" spans="1:7" ht="13.5" hidden="1" customHeight="1">
      <c r="A38" s="10"/>
      <c r="B38" s="17" t="s">
        <v>18</v>
      </c>
      <c r="C38" s="54">
        <v>837.78024758412698</v>
      </c>
      <c r="D38" s="54">
        <v>436.32809250294702</v>
      </c>
      <c r="E38" s="54">
        <v>94.396775945188395</v>
      </c>
      <c r="F38" s="54">
        <v>255.87447074359099</v>
      </c>
      <c r="G38" s="54">
        <v>51.180908392401101</v>
      </c>
    </row>
    <row r="39" spans="1:7" ht="13.5" hidden="1" customHeight="1">
      <c r="A39" s="10"/>
      <c r="B39" s="17" t="s">
        <v>19</v>
      </c>
      <c r="C39" s="54">
        <v>6777.3171552471504</v>
      </c>
      <c r="D39" s="54">
        <v>3150.4368159648602</v>
      </c>
      <c r="E39" s="54">
        <v>1026.1442759864599</v>
      </c>
      <c r="F39" s="54">
        <v>1830.1966251578599</v>
      </c>
      <c r="G39" s="54">
        <v>770.53943813796604</v>
      </c>
    </row>
    <row r="40" spans="1:7" ht="13.5" hidden="1" customHeight="1">
      <c r="A40" s="10"/>
      <c r="B40" s="17" t="s">
        <v>33</v>
      </c>
      <c r="C40" s="54">
        <v>12124.0806571782</v>
      </c>
      <c r="D40" s="54">
        <v>6726.1376836039899</v>
      </c>
      <c r="E40" s="54">
        <v>1483.9771010454999</v>
      </c>
      <c r="F40" s="54">
        <v>2922.7106150108002</v>
      </c>
      <c r="G40" s="54">
        <v>991.255257517936</v>
      </c>
    </row>
    <row r="41" spans="1:7" ht="13.5" hidden="1" customHeight="1">
      <c r="A41" s="10"/>
      <c r="B41" s="17" t="s">
        <v>34</v>
      </c>
      <c r="C41" s="54">
        <v>13860.4180117591</v>
      </c>
      <c r="D41" s="54">
        <v>8098.3892969478702</v>
      </c>
      <c r="E41" s="54">
        <v>1566.86508481393</v>
      </c>
      <c r="F41" s="54">
        <v>3083.8604042678699</v>
      </c>
      <c r="G41" s="54">
        <v>1111.3032257294699</v>
      </c>
    </row>
    <row r="42" spans="1:7" ht="13.5" hidden="1" customHeight="1">
      <c r="A42" s="10"/>
      <c r="B42" s="17" t="s">
        <v>30</v>
      </c>
      <c r="C42" s="54">
        <v>13757.1284501398</v>
      </c>
      <c r="D42" s="54">
        <v>7902.7182920880095</v>
      </c>
      <c r="E42" s="54">
        <v>1692.4476444115601</v>
      </c>
      <c r="F42" s="54">
        <v>3127.1682732905301</v>
      </c>
      <c r="G42" s="54">
        <v>1034.79424034969</v>
      </c>
    </row>
    <row r="43" spans="1:7" ht="13.5" hidden="1" customHeight="1">
      <c r="A43" s="10"/>
      <c r="B43" s="17" t="s">
        <v>23</v>
      </c>
      <c r="C43" s="54">
        <v>13647.649605422501</v>
      </c>
      <c r="D43" s="54">
        <v>7910.6210103801004</v>
      </c>
      <c r="E43" s="54">
        <v>1535.94159179189</v>
      </c>
      <c r="F43" s="54">
        <v>3102.1355199991199</v>
      </c>
      <c r="G43" s="54">
        <v>1098.9514832513701</v>
      </c>
    </row>
    <row r="44" spans="1:7" ht="13.5" hidden="1" customHeight="1">
      <c r="A44" s="10"/>
      <c r="B44" s="17" t="s">
        <v>24</v>
      </c>
      <c r="C44" s="54">
        <v>12859.0674561332</v>
      </c>
      <c r="D44" s="54">
        <v>7237.0032221895699</v>
      </c>
      <c r="E44" s="54">
        <v>1464.1740895320199</v>
      </c>
      <c r="F44" s="54">
        <v>3060.3735407851</v>
      </c>
      <c r="G44" s="54">
        <v>1097.51660362655</v>
      </c>
    </row>
    <row r="45" spans="1:7" ht="13.5" hidden="1" customHeight="1">
      <c r="A45" s="10"/>
      <c r="B45" s="17" t="s">
        <v>25</v>
      </c>
      <c r="C45" s="54">
        <v>12797.4590676561</v>
      </c>
      <c r="D45" s="54">
        <v>7278.6133805462396</v>
      </c>
      <c r="E45" s="54">
        <v>1454.54785148819</v>
      </c>
      <c r="F45" s="54">
        <v>2978.0395123152798</v>
      </c>
      <c r="G45" s="54">
        <v>1086.2583233063399</v>
      </c>
    </row>
    <row r="46" spans="1:7" ht="13.5" hidden="1" customHeight="1">
      <c r="A46" s="6"/>
      <c r="B46" s="17" t="s">
        <v>26</v>
      </c>
      <c r="C46" s="54">
        <v>14268.8776237006</v>
      </c>
      <c r="D46" s="54">
        <v>8392.4177412441695</v>
      </c>
      <c r="E46" s="54">
        <v>1627.9819519984201</v>
      </c>
      <c r="F46" s="54">
        <v>3161.1333488283199</v>
      </c>
      <c r="G46" s="54">
        <v>1087.3445816296501</v>
      </c>
    </row>
    <row r="47" spans="1:7" ht="15" hidden="1" customHeight="1">
      <c r="A47" s="6"/>
      <c r="B47" s="17"/>
      <c r="C47" s="54"/>
      <c r="D47" s="54"/>
      <c r="E47" s="54"/>
      <c r="F47" s="54"/>
      <c r="G47" s="54"/>
    </row>
    <row r="48" spans="1:7" ht="13.5" customHeight="1">
      <c r="A48" s="6">
        <v>2021</v>
      </c>
      <c r="B48" s="36" t="s">
        <v>15</v>
      </c>
      <c r="C48" s="54">
        <v>10801.90201635222</v>
      </c>
      <c r="D48" s="54">
        <v>5327.5469631522101</v>
      </c>
      <c r="E48" s="54">
        <v>1506.3089845823401</v>
      </c>
      <c r="F48" s="54">
        <v>2937.7963567684897</v>
      </c>
      <c r="G48" s="54">
        <v>1030.2497118491799</v>
      </c>
    </row>
    <row r="49" spans="1:7" ht="13.5" customHeight="1">
      <c r="A49" s="6"/>
      <c r="B49" s="17" t="s">
        <v>16</v>
      </c>
      <c r="C49" s="54">
        <v>11158.706463154549</v>
      </c>
      <c r="D49" s="54">
        <v>6002.1228520371506</v>
      </c>
      <c r="E49" s="54">
        <v>1461.4229786497499</v>
      </c>
      <c r="F49" s="54">
        <v>2756.8282638668097</v>
      </c>
      <c r="G49" s="54">
        <v>938.33236860083798</v>
      </c>
    </row>
    <row r="50" spans="1:7" ht="13.5" customHeight="1">
      <c r="A50" s="10"/>
      <c r="B50" s="17" t="s">
        <v>27</v>
      </c>
      <c r="C50" s="54">
        <v>15016.045689864141</v>
      </c>
      <c r="D50" s="54">
        <v>8943.9115160134788</v>
      </c>
      <c r="E50" s="54">
        <v>1499.4199760946501</v>
      </c>
      <c r="F50" s="54">
        <v>2969.1040401845498</v>
      </c>
      <c r="G50" s="54">
        <v>1603.6101575714601</v>
      </c>
    </row>
    <row r="51" spans="1:7" ht="13.5" customHeight="1">
      <c r="A51" s="10"/>
      <c r="B51" s="17" t="s">
        <v>18</v>
      </c>
      <c r="C51" s="54">
        <v>13833.87900633607</v>
      </c>
      <c r="D51" s="54">
        <v>8165.7912141203096</v>
      </c>
      <c r="E51" s="54">
        <v>1461.93447669228</v>
      </c>
      <c r="F51" s="54">
        <v>2900.8146472603103</v>
      </c>
      <c r="G51" s="54">
        <v>1305.3386682631699</v>
      </c>
    </row>
    <row r="52" spans="1:7" ht="13.5" customHeight="1">
      <c r="A52" s="10"/>
      <c r="B52" s="17" t="s">
        <v>35</v>
      </c>
      <c r="C52" s="54">
        <v>11594.87297397813</v>
      </c>
      <c r="D52" s="54">
        <v>6295.8250260867599</v>
      </c>
      <c r="E52" s="54">
        <v>1435.6196561118199</v>
      </c>
      <c r="F52" s="54">
        <v>2849.1801465390704</v>
      </c>
      <c r="G52" s="54">
        <v>1014.24814524048</v>
      </c>
    </row>
    <row r="53" spans="1:7" ht="13.5" customHeight="1">
      <c r="A53" s="10"/>
      <c r="B53" s="17" t="s">
        <v>36</v>
      </c>
      <c r="C53" s="54">
        <v>925.29928545629514</v>
      </c>
      <c r="D53" s="54">
        <v>349.75915954740799</v>
      </c>
      <c r="E53" s="54">
        <v>154.333618508732</v>
      </c>
      <c r="F53" s="54">
        <v>344.879852571274</v>
      </c>
      <c r="G53" s="54">
        <v>76.326654828881104</v>
      </c>
    </row>
    <row r="54" spans="1:7" ht="13.5" customHeight="1">
      <c r="A54" s="10"/>
      <c r="B54" s="17" t="s">
        <v>34</v>
      </c>
      <c r="C54" s="54">
        <v>2022.963509076304</v>
      </c>
      <c r="D54" s="54">
        <v>1311.9390661055602</v>
      </c>
      <c r="E54" s="54">
        <v>177.05575458397399</v>
      </c>
      <c r="F54" s="54">
        <v>388.56641093775102</v>
      </c>
      <c r="G54" s="54">
        <v>145.40227744901901</v>
      </c>
    </row>
    <row r="55" spans="1:7" ht="13.5" customHeight="1">
      <c r="A55" s="10"/>
      <c r="B55" s="17" t="s">
        <v>22</v>
      </c>
      <c r="C55" s="54">
        <v>5828.4021945176346</v>
      </c>
      <c r="D55" s="54">
        <v>3089.9628522064099</v>
      </c>
      <c r="E55" s="54">
        <v>869.91808922754205</v>
      </c>
      <c r="F55" s="54">
        <v>1651.1448482973999</v>
      </c>
      <c r="G55" s="54">
        <v>217.37640478628299</v>
      </c>
    </row>
    <row r="56" spans="1:7" ht="13.5" customHeight="1">
      <c r="A56" s="10"/>
      <c r="B56" s="17" t="s">
        <v>23</v>
      </c>
      <c r="C56" s="54">
        <v>10795.707017660301</v>
      </c>
      <c r="D56" s="54">
        <v>6478.7986075013005</v>
      </c>
      <c r="E56" s="54">
        <v>1147.3483690685403</v>
      </c>
      <c r="F56" s="54">
        <v>2382.4400793593304</v>
      </c>
      <c r="G56" s="54">
        <v>787.11996173113005</v>
      </c>
    </row>
    <row r="57" spans="1:7" ht="14.45" customHeight="1">
      <c r="A57" s="10"/>
      <c r="B57" s="17" t="s">
        <v>24</v>
      </c>
      <c r="C57" s="54">
        <v>14167.010814864219</v>
      </c>
      <c r="D57" s="54">
        <v>9082.4390438479095</v>
      </c>
      <c r="E57" s="54">
        <v>1289.93737287771</v>
      </c>
      <c r="F57" s="54">
        <v>2683.9475952685298</v>
      </c>
      <c r="G57" s="54">
        <v>1110.6868028700701</v>
      </c>
    </row>
    <row r="58" spans="1:7" ht="14.45" customHeight="1">
      <c r="A58" s="10"/>
      <c r="B58" s="18" t="s">
        <v>25</v>
      </c>
      <c r="C58" s="54">
        <v>13382.98878886797</v>
      </c>
      <c r="D58" s="54">
        <v>7617.4897594507001</v>
      </c>
      <c r="E58" s="54">
        <v>1512.72976554771</v>
      </c>
      <c r="F58" s="54">
        <v>3064.4026581724202</v>
      </c>
      <c r="G58" s="54">
        <v>1188.3666056971399</v>
      </c>
    </row>
    <row r="59" spans="1:7" ht="15" customHeight="1">
      <c r="A59" s="10"/>
      <c r="B59" s="10" t="s">
        <v>26</v>
      </c>
      <c r="C59" s="54">
        <v>14577.015585684401</v>
      </c>
      <c r="D59" s="54">
        <v>8014.6148210087604</v>
      </c>
      <c r="E59" s="54">
        <v>1697.9851759343499</v>
      </c>
      <c r="F59" s="54">
        <v>3321.8124814589014</v>
      </c>
      <c r="G59" s="54">
        <v>1542.6031072823901</v>
      </c>
    </row>
    <row r="60" spans="1:7" ht="15" customHeight="1">
      <c r="A60" s="10"/>
      <c r="B60" s="10"/>
      <c r="C60" s="54"/>
      <c r="D60" s="54"/>
      <c r="E60" s="54"/>
      <c r="F60" s="54"/>
      <c r="G60" s="54"/>
    </row>
    <row r="61" spans="1:7" ht="13.5" customHeight="1">
      <c r="A61" s="6">
        <v>2022</v>
      </c>
      <c r="B61" s="110" t="s">
        <v>145</v>
      </c>
      <c r="C61" s="54">
        <v>12634.372902613721</v>
      </c>
      <c r="D61" s="54">
        <v>6132.006554588198</v>
      </c>
      <c r="E61" s="54">
        <v>1910.2333229261435</v>
      </c>
      <c r="F61" s="54">
        <v>3657.3155420862499</v>
      </c>
      <c r="G61" s="54">
        <v>934.81748301312848</v>
      </c>
    </row>
    <row r="62" spans="1:7" ht="13.5" customHeight="1">
      <c r="A62" s="6"/>
      <c r="B62" s="111" t="s">
        <v>146</v>
      </c>
      <c r="C62" s="54">
        <v>12549.787710810897</v>
      </c>
      <c r="D62" s="54">
        <v>6202.9370359254399</v>
      </c>
      <c r="E62" s="54">
        <v>1860.5672565300638</v>
      </c>
      <c r="F62" s="54">
        <v>3500.050973776541</v>
      </c>
      <c r="G62" s="54">
        <v>986.2324445788505</v>
      </c>
    </row>
    <row r="63" spans="1:7" ht="13.5" hidden="1" customHeight="1">
      <c r="A63" s="10"/>
      <c r="B63" s="17" t="s">
        <v>27</v>
      </c>
      <c r="C63" s="54"/>
      <c r="D63" s="54"/>
      <c r="E63" s="54"/>
      <c r="F63" s="54"/>
      <c r="G63" s="54"/>
    </row>
    <row r="64" spans="1:7" ht="13.5" hidden="1" customHeight="1">
      <c r="A64" s="10"/>
      <c r="B64" s="17" t="s">
        <v>18</v>
      </c>
      <c r="C64" s="54"/>
      <c r="D64" s="54"/>
      <c r="E64" s="54"/>
      <c r="F64" s="54"/>
      <c r="G64" s="54"/>
    </row>
    <row r="65" spans="1:7" ht="13.5" hidden="1" customHeight="1">
      <c r="A65" s="10"/>
      <c r="B65" s="17" t="s">
        <v>35</v>
      </c>
      <c r="C65" s="54"/>
      <c r="D65" s="54"/>
      <c r="E65" s="54"/>
      <c r="F65" s="54"/>
      <c r="G65" s="54"/>
    </row>
    <row r="66" spans="1:7" ht="13.5" hidden="1" customHeight="1">
      <c r="A66" s="10"/>
      <c r="B66" s="17" t="s">
        <v>36</v>
      </c>
      <c r="C66" s="54"/>
      <c r="D66" s="54"/>
      <c r="E66" s="54"/>
      <c r="F66" s="54"/>
      <c r="G66" s="54"/>
    </row>
    <row r="67" spans="1:7" ht="13.5" hidden="1" customHeight="1">
      <c r="A67" s="10"/>
      <c r="B67" s="17" t="s">
        <v>34</v>
      </c>
      <c r="C67" s="54"/>
      <c r="D67" s="54"/>
      <c r="E67" s="54"/>
      <c r="F67" s="54"/>
      <c r="G67" s="54"/>
    </row>
    <row r="68" spans="1:7" ht="13.5" hidden="1" customHeight="1">
      <c r="A68" s="10"/>
      <c r="B68" s="17" t="s">
        <v>22</v>
      </c>
      <c r="C68" s="54"/>
      <c r="D68" s="54"/>
      <c r="E68" s="54"/>
      <c r="F68" s="54"/>
      <c r="G68" s="54"/>
    </row>
    <row r="69" spans="1:7" ht="13.5" hidden="1" customHeight="1">
      <c r="A69" s="10"/>
      <c r="B69" s="17" t="s">
        <v>23</v>
      </c>
      <c r="C69" s="54"/>
      <c r="D69" s="54"/>
      <c r="E69" s="54"/>
      <c r="F69" s="54"/>
      <c r="G69" s="54"/>
    </row>
    <row r="70" spans="1:7" ht="14.45" hidden="1" customHeight="1">
      <c r="A70" s="10"/>
      <c r="B70" s="17" t="s">
        <v>24</v>
      </c>
      <c r="C70" s="54"/>
      <c r="D70" s="54"/>
      <c r="E70" s="54"/>
      <c r="F70" s="54"/>
      <c r="G70" s="54"/>
    </row>
    <row r="71" spans="1:7" ht="14.45" hidden="1" customHeight="1">
      <c r="A71" s="10"/>
      <c r="B71" s="10" t="s">
        <v>37</v>
      </c>
      <c r="C71" s="54"/>
      <c r="D71" s="54"/>
      <c r="E71" s="54"/>
      <c r="F71" s="54"/>
      <c r="G71" s="54"/>
    </row>
    <row r="72" spans="1:7" ht="15" hidden="1" customHeight="1">
      <c r="A72" s="10"/>
      <c r="B72" s="10" t="s">
        <v>38</v>
      </c>
      <c r="C72" s="54"/>
      <c r="D72" s="54"/>
      <c r="E72" s="54"/>
      <c r="F72" s="54"/>
      <c r="G72" s="54"/>
    </row>
    <row r="73" spans="1:7" ht="6" customHeight="1">
      <c r="A73" s="10"/>
      <c r="B73" s="10"/>
      <c r="C73" s="54"/>
      <c r="D73" s="54"/>
      <c r="E73" s="54"/>
      <c r="F73" s="54"/>
      <c r="G73" s="54"/>
    </row>
    <row r="74" spans="1:7" ht="15.75" customHeight="1">
      <c r="A74" s="130" t="s">
        <v>39</v>
      </c>
      <c r="B74" s="130"/>
      <c r="C74" s="130"/>
      <c r="D74" s="130"/>
      <c r="E74" s="130"/>
      <c r="F74" s="130"/>
      <c r="G74" s="130"/>
    </row>
    <row r="75" spans="1:7" ht="14.45" hidden="1" customHeight="1">
      <c r="A75" s="6">
        <v>2018</v>
      </c>
      <c r="B75" s="10" t="s">
        <v>15</v>
      </c>
      <c r="C75" s="11">
        <v>2.5943557857041499</v>
      </c>
      <c r="D75" s="11">
        <v>-0.98620404124565297</v>
      </c>
      <c r="E75" s="11">
        <v>7.3437155095467102</v>
      </c>
      <c r="F75" s="11">
        <v>7.4527650468279001</v>
      </c>
      <c r="G75" s="11">
        <v>4.6093198736724998</v>
      </c>
    </row>
    <row r="76" spans="1:7" ht="14.45" hidden="1" customHeight="1">
      <c r="A76" s="10"/>
      <c r="B76" s="10" t="s">
        <v>16</v>
      </c>
      <c r="C76" s="11">
        <v>2.1502722560421601</v>
      </c>
      <c r="D76" s="11">
        <v>-0.90232304835522503</v>
      </c>
      <c r="E76" s="11">
        <v>4.8999999999999897</v>
      </c>
      <c r="F76" s="11">
        <v>7.3865580837887599</v>
      </c>
      <c r="G76" s="11">
        <v>2.9298221928157</v>
      </c>
    </row>
    <row r="77" spans="1:7" ht="14.45" hidden="1" customHeight="1">
      <c r="A77" s="10"/>
      <c r="B77" s="10" t="s">
        <v>17</v>
      </c>
      <c r="C77" s="11">
        <v>-4.6396528643855204</v>
      </c>
      <c r="D77" s="11">
        <v>-8.6459380971105997</v>
      </c>
      <c r="E77" s="11">
        <v>7.8720855971621901</v>
      </c>
      <c r="F77" s="11">
        <v>-1.5626535640834001</v>
      </c>
      <c r="G77" s="11">
        <v>-0.65973618850519999</v>
      </c>
    </row>
    <row r="78" spans="1:7" ht="14.45" hidden="1" customHeight="1">
      <c r="A78" s="10"/>
      <c r="B78" s="10" t="s">
        <v>18</v>
      </c>
      <c r="C78" s="11">
        <v>6.3054715393846497</v>
      </c>
      <c r="D78" s="11">
        <v>6.8000000000000096</v>
      </c>
      <c r="E78" s="11">
        <v>9.0741453716971705</v>
      </c>
      <c r="F78" s="11">
        <v>4.1560940840404701</v>
      </c>
      <c r="G78" s="11">
        <v>5.3630111616322003</v>
      </c>
    </row>
    <row r="79" spans="1:7" ht="14.45" hidden="1" customHeight="1">
      <c r="A79" s="10"/>
      <c r="B79" s="10" t="s">
        <v>19</v>
      </c>
      <c r="C79" s="11">
        <v>-2.8614910041886401</v>
      </c>
      <c r="D79" s="11">
        <v>-8.3000000000000007</v>
      </c>
      <c r="E79" s="11">
        <v>6.9539529098867003</v>
      </c>
      <c r="F79" s="11">
        <v>3.8551107649637602</v>
      </c>
      <c r="G79" s="11">
        <v>3.4860733467782001</v>
      </c>
    </row>
    <row r="80" spans="1:7" ht="14.45" hidden="1" customHeight="1">
      <c r="A80" s="10"/>
      <c r="B80" s="10" t="s">
        <v>20</v>
      </c>
      <c r="C80" s="11">
        <v>10.130941577403499</v>
      </c>
      <c r="D80" s="11">
        <v>13.613688435511101</v>
      </c>
      <c r="E80" s="11">
        <v>7.5857891488599902</v>
      </c>
      <c r="F80" s="11">
        <v>5.0709529366844901</v>
      </c>
      <c r="G80" s="11">
        <v>5.8903891674255702</v>
      </c>
    </row>
    <row r="81" spans="1:7" ht="14.45" hidden="1" customHeight="1">
      <c r="A81" s="10"/>
      <c r="B81" s="10" t="s">
        <v>21</v>
      </c>
      <c r="C81" s="11">
        <v>12.103477105201801</v>
      </c>
      <c r="D81" s="11">
        <v>15.8</v>
      </c>
      <c r="E81" s="11">
        <v>6.9369669490186601</v>
      </c>
      <c r="F81" s="11">
        <v>7.8000000000000096</v>
      </c>
      <c r="G81" s="11">
        <v>6.1109643345730804</v>
      </c>
    </row>
    <row r="82" spans="1:7" ht="14.45" hidden="1" customHeight="1">
      <c r="A82" s="10"/>
      <c r="B82" s="10" t="s">
        <v>22</v>
      </c>
      <c r="C82" s="11">
        <v>10.635600966938799</v>
      </c>
      <c r="D82" s="11">
        <v>12.9782745620266</v>
      </c>
      <c r="E82" s="11">
        <v>7.8116643599089697</v>
      </c>
      <c r="F82" s="11">
        <v>8.1644898595898905</v>
      </c>
      <c r="G82" s="11">
        <v>5.6519893584160696</v>
      </c>
    </row>
    <row r="83" spans="1:7" ht="14.45" hidden="1" customHeight="1">
      <c r="A83" s="10"/>
      <c r="B83" s="10" t="s">
        <v>23</v>
      </c>
      <c r="C83" s="11">
        <v>-0.93520172477941099</v>
      </c>
      <c r="D83" s="11">
        <v>-7.6101297040115803</v>
      </c>
      <c r="E83" s="11">
        <v>9.2910896027958501</v>
      </c>
      <c r="F83" s="11">
        <v>6.6442960093748598</v>
      </c>
      <c r="G83" s="11">
        <v>3.8999999999999901</v>
      </c>
    </row>
    <row r="84" spans="1:7" ht="14.45" hidden="1" customHeight="1">
      <c r="A84" s="10"/>
      <c r="B84" s="10" t="s">
        <v>24</v>
      </c>
      <c r="C84" s="11">
        <v>2.91115604634409</v>
      </c>
      <c r="D84" s="11">
        <v>1.6745951697442001</v>
      </c>
      <c r="E84" s="11">
        <v>2.9996131503067498</v>
      </c>
      <c r="F84" s="11">
        <v>5.1565400109072197</v>
      </c>
      <c r="G84" s="11">
        <v>4.1608861497667498</v>
      </c>
    </row>
    <row r="85" spans="1:7" ht="14.45" hidden="1" customHeight="1">
      <c r="A85" s="10"/>
      <c r="B85" s="10" t="s">
        <v>25</v>
      </c>
      <c r="C85" s="11">
        <v>2.1261095643244001</v>
      </c>
      <c r="D85" s="11">
        <v>-8.2792031798317706E-2</v>
      </c>
      <c r="E85" s="11">
        <v>3.7326044154123199</v>
      </c>
      <c r="F85" s="11">
        <v>6.0247984073502598</v>
      </c>
      <c r="G85" s="11">
        <v>3.0999999999999899</v>
      </c>
    </row>
    <row r="86" spans="1:7" ht="3.75" hidden="1" customHeight="1">
      <c r="A86" s="10"/>
      <c r="B86" s="10" t="s">
        <v>26</v>
      </c>
      <c r="C86" s="11">
        <v>-1.4132844527258199</v>
      </c>
      <c r="D86" s="11">
        <v>-5.1115018683916196</v>
      </c>
      <c r="E86" s="11">
        <v>1.1772636540574599</v>
      </c>
      <c r="F86" s="11">
        <v>2.5687205811178102</v>
      </c>
      <c r="G86" s="11">
        <v>7.3658694016555604</v>
      </c>
    </row>
    <row r="87" spans="1:7" ht="9" customHeight="1">
      <c r="A87" s="10"/>
      <c r="B87" s="6"/>
      <c r="C87" s="11"/>
      <c r="D87" s="11"/>
      <c r="E87" s="11"/>
      <c r="F87" s="11"/>
      <c r="G87" s="11"/>
    </row>
    <row r="88" spans="1:7" ht="15" hidden="1">
      <c r="A88" s="6">
        <v>2019</v>
      </c>
      <c r="B88" s="10" t="s">
        <v>15</v>
      </c>
      <c r="C88" s="11">
        <v>4.7705896126919898</v>
      </c>
      <c r="D88" s="11">
        <v>4.9935104261926497</v>
      </c>
      <c r="E88" s="11">
        <v>4.5960875354087003</v>
      </c>
      <c r="F88" s="11">
        <v>3.8295178996798001</v>
      </c>
      <c r="G88" s="11">
        <v>6.7999999999999803</v>
      </c>
    </row>
    <row r="89" spans="1:7" ht="15" hidden="1">
      <c r="A89" s="6"/>
      <c r="B89" s="10" t="s">
        <v>16</v>
      </c>
      <c r="C89" s="11">
        <v>2.25951268700417</v>
      </c>
      <c r="D89" s="11">
        <v>-0.400000000000034</v>
      </c>
      <c r="E89" s="11">
        <v>4.8725356938961202</v>
      </c>
      <c r="F89" s="11">
        <v>4.7000000000001698</v>
      </c>
      <c r="G89" s="11">
        <v>7.9233789282711502</v>
      </c>
    </row>
    <row r="90" spans="1:7" ht="15" hidden="1">
      <c r="A90" s="6"/>
      <c r="B90" s="10" t="s">
        <v>27</v>
      </c>
      <c r="C90" s="11">
        <v>2.57461110002144</v>
      </c>
      <c r="D90" s="11">
        <v>1.0999999999999499</v>
      </c>
      <c r="E90" s="11">
        <v>5.2359238078517398</v>
      </c>
      <c r="F90" s="11">
        <v>4.5000000000001004</v>
      </c>
      <c r="G90" s="11">
        <v>3.20000000000018</v>
      </c>
    </row>
    <row r="91" spans="1:7" ht="15" hidden="1">
      <c r="A91" s="6"/>
      <c r="B91" s="10" t="s">
        <v>28</v>
      </c>
      <c r="C91" s="11">
        <v>2.2460986202832398</v>
      </c>
      <c r="D91" s="11">
        <v>0.92229598144188996</v>
      </c>
      <c r="E91" s="11">
        <v>4.0523513058211096</v>
      </c>
      <c r="F91" s="11">
        <v>3.8079433767590301</v>
      </c>
      <c r="G91" s="11">
        <v>4.29301392612218</v>
      </c>
    </row>
    <row r="92" spans="1:7" ht="15" hidden="1">
      <c r="A92" s="6"/>
      <c r="B92" s="10" t="s">
        <v>29</v>
      </c>
      <c r="C92" s="11">
        <v>9.0802712685787093</v>
      </c>
      <c r="D92" s="11">
        <v>13.0999999999999</v>
      </c>
      <c r="E92" s="11">
        <v>4.3996703422480401</v>
      </c>
      <c r="F92" s="11">
        <v>4.04092730588994</v>
      </c>
      <c r="G92" s="11">
        <v>4.5264072652793503</v>
      </c>
    </row>
    <row r="93" spans="1:7" ht="15" hidden="1">
      <c r="A93" s="6"/>
      <c r="B93" s="10" t="s">
        <v>20</v>
      </c>
      <c r="C93" s="11">
        <v>-2.4533680427235902</v>
      </c>
      <c r="D93" s="11">
        <v>-8.5872815874925301</v>
      </c>
      <c r="E93" s="11">
        <v>6.6208202867884296</v>
      </c>
      <c r="F93" s="11">
        <v>5.7145830859997</v>
      </c>
      <c r="G93" s="11">
        <v>2.8182474425845001</v>
      </c>
    </row>
    <row r="94" spans="1:7" ht="15" hidden="1">
      <c r="A94" s="6"/>
      <c r="B94" s="10" t="s">
        <v>34</v>
      </c>
      <c r="C94" s="11">
        <v>-1.6804240719527901</v>
      </c>
      <c r="D94" s="11">
        <v>-5.7978161298330404</v>
      </c>
      <c r="E94" s="11">
        <v>5.3592488764610202</v>
      </c>
      <c r="F94" s="11">
        <v>3.89335288204198</v>
      </c>
      <c r="G94" s="11">
        <v>3.12664034313477</v>
      </c>
    </row>
    <row r="95" spans="1:7" ht="15" hidden="1">
      <c r="A95" s="6"/>
      <c r="B95" s="10" t="s">
        <v>30</v>
      </c>
      <c r="C95" s="11">
        <v>1.12181436443171</v>
      </c>
      <c r="D95" s="11">
        <v>-0.88982368839206605</v>
      </c>
      <c r="E95" s="11">
        <v>5.6000000000000902</v>
      </c>
      <c r="F95" s="11">
        <v>3.20000000000016</v>
      </c>
      <c r="G95" s="11">
        <v>2.9000000000000599</v>
      </c>
    </row>
    <row r="96" spans="1:7" ht="15" hidden="1">
      <c r="A96" s="6"/>
      <c r="B96" s="10" t="s">
        <v>31</v>
      </c>
      <c r="C96" s="11">
        <v>4.4091293747858096</v>
      </c>
      <c r="D96" s="11">
        <v>4.7000000000000597</v>
      </c>
      <c r="E96" s="11">
        <v>5.8474337552674598</v>
      </c>
      <c r="F96" s="11">
        <v>3.44000000000015</v>
      </c>
      <c r="G96" s="11">
        <v>3.6045941208765302</v>
      </c>
    </row>
    <row r="97" spans="1:7" hidden="1">
      <c r="A97" s="10"/>
      <c r="B97" s="10" t="s">
        <v>32</v>
      </c>
      <c r="C97" s="11">
        <v>3.7282770726052799</v>
      </c>
      <c r="D97" s="11">
        <v>3.8670947719927198</v>
      </c>
      <c r="E97" s="11">
        <v>4.1625526316641404</v>
      </c>
      <c r="F97" s="11">
        <v>3.3367664670658899</v>
      </c>
      <c r="G97" s="11">
        <v>3.4000000000000301</v>
      </c>
    </row>
    <row r="98" spans="1:7" hidden="1">
      <c r="A98" s="16"/>
      <c r="B98" s="3" t="s">
        <v>25</v>
      </c>
      <c r="C98" s="11">
        <v>2.9687557702561702</v>
      </c>
      <c r="D98" s="11">
        <v>2.0391839355035302</v>
      </c>
      <c r="E98" s="11">
        <v>4.5132595544385499</v>
      </c>
      <c r="F98" s="11">
        <v>3.9661933879333602</v>
      </c>
      <c r="G98" s="11">
        <v>3.6999999999997901</v>
      </c>
    </row>
    <row r="99" spans="1:7" hidden="1">
      <c r="A99" s="16"/>
      <c r="B99" s="3" t="s">
        <v>26</v>
      </c>
      <c r="C99" s="11">
        <v>4.5212511117246299</v>
      </c>
      <c r="D99" s="11">
        <v>4.7000000000000801</v>
      </c>
      <c r="E99" s="11">
        <v>4.3000000000000602</v>
      </c>
      <c r="F99" s="11">
        <v>4.20000000000016</v>
      </c>
      <c r="G99" s="11">
        <v>4.7779099250965498</v>
      </c>
    </row>
    <row r="100" spans="1:7" ht="8.25" hidden="1" customHeight="1">
      <c r="A100" s="6"/>
      <c r="B100" s="3"/>
      <c r="C100" s="11"/>
      <c r="D100" s="11"/>
      <c r="E100" s="11"/>
      <c r="F100" s="11"/>
      <c r="G100" s="11"/>
    </row>
    <row r="101" spans="1:7" ht="13.5" hidden="1" customHeight="1">
      <c r="A101" s="6">
        <v>2020</v>
      </c>
      <c r="B101" s="36" t="s">
        <v>15</v>
      </c>
      <c r="C101" s="51">
        <v>0.96685805510063905</v>
      </c>
      <c r="D101" s="51">
        <v>-0.33999999999997399</v>
      </c>
      <c r="E101" s="51">
        <v>3.1000000000000099</v>
      </c>
      <c r="F101" s="51">
        <v>1.9550135785587599</v>
      </c>
      <c r="G101" s="51">
        <v>3.00000000000002</v>
      </c>
    </row>
    <row r="102" spans="1:7" ht="13.5" hidden="1" customHeight="1">
      <c r="A102" s="10"/>
      <c r="B102" s="17" t="s">
        <v>16</v>
      </c>
      <c r="C102" s="51">
        <v>3.54563028674775</v>
      </c>
      <c r="D102" s="51">
        <v>3.2499999999999698</v>
      </c>
      <c r="E102" s="51">
        <v>3.9180967020358701</v>
      </c>
      <c r="F102" s="51">
        <v>3.4999999999999001</v>
      </c>
      <c r="G102" s="51">
        <v>4.8999999999999702</v>
      </c>
    </row>
    <row r="103" spans="1:7" ht="13.5" hidden="1" customHeight="1">
      <c r="A103" s="10"/>
      <c r="B103" s="17" t="s">
        <v>17</v>
      </c>
      <c r="C103" s="51">
        <v>-15.2548217709077</v>
      </c>
      <c r="D103" s="51">
        <v>-19.9285381045752</v>
      </c>
      <c r="E103" s="51">
        <v>-9.7632648860862403</v>
      </c>
      <c r="F103" s="51">
        <v>-8.9000000000001194</v>
      </c>
      <c r="G103" s="51">
        <v>-10.7283286750641</v>
      </c>
    </row>
    <row r="104" spans="1:7" ht="13.5" hidden="1" customHeight="1">
      <c r="A104" s="10"/>
      <c r="B104" s="17" t="s">
        <v>18</v>
      </c>
      <c r="C104" s="51">
        <v>-93.209032888271594</v>
      </c>
      <c r="D104" s="51">
        <v>-93.653682183576606</v>
      </c>
      <c r="E104" s="51">
        <v>-93.641115627010805</v>
      </c>
      <c r="F104" s="51">
        <v>-91.405549252052197</v>
      </c>
      <c r="G104" s="51">
        <v>-94.880363053014406</v>
      </c>
    </row>
    <row r="105" spans="1:7" ht="13.5" hidden="1" customHeight="1">
      <c r="A105" s="10"/>
      <c r="B105" s="17" t="s">
        <v>19</v>
      </c>
      <c r="C105" s="51">
        <v>-49.518719787723001</v>
      </c>
      <c r="D105" s="51">
        <v>-58.624816871462698</v>
      </c>
      <c r="E105" s="51">
        <v>-36.562351364627503</v>
      </c>
      <c r="F105" s="51">
        <v>-42.144544748993098</v>
      </c>
      <c r="G105" s="51">
        <v>-25.199999999999299</v>
      </c>
    </row>
    <row r="106" spans="1:7" ht="13.5" hidden="1" customHeight="1">
      <c r="A106" s="10"/>
      <c r="B106" s="17" t="s">
        <v>33</v>
      </c>
      <c r="C106" s="51">
        <v>-4.5343439045448504</v>
      </c>
      <c r="D106" s="51">
        <v>0.150555632963667</v>
      </c>
      <c r="E106" s="51">
        <v>-15.2583778383517</v>
      </c>
      <c r="F106" s="51">
        <v>-10.199999999999999</v>
      </c>
      <c r="G106" s="51">
        <v>1.3505922260954799</v>
      </c>
    </row>
    <row r="107" spans="1:7" ht="13.5" hidden="1" customHeight="1">
      <c r="A107" s="10"/>
      <c r="B107" s="17" t="s">
        <v>34</v>
      </c>
      <c r="C107" s="51">
        <v>1.7033108681071301</v>
      </c>
      <c r="D107" s="51">
        <v>5.7558896125091499</v>
      </c>
      <c r="E107" s="51">
        <v>-6.1582128961683598</v>
      </c>
      <c r="F107" s="51">
        <v>-4.2301269409278097</v>
      </c>
      <c r="G107" s="51">
        <v>2.8128228127954702</v>
      </c>
    </row>
    <row r="108" spans="1:7" ht="13.5" hidden="1" customHeight="1">
      <c r="A108" s="10"/>
      <c r="B108" s="17" t="s">
        <v>30</v>
      </c>
      <c r="C108" s="51">
        <v>1.01737244083364</v>
      </c>
      <c r="D108" s="51">
        <v>3.0999999999999699</v>
      </c>
      <c r="E108" s="51">
        <v>-2.29999999999972</v>
      </c>
      <c r="F108" s="51">
        <v>-2.5999999999997399</v>
      </c>
      <c r="G108" s="51">
        <v>2.40000000000042</v>
      </c>
    </row>
    <row r="109" spans="1:7" ht="13.5" hidden="1" customHeight="1">
      <c r="A109" s="10"/>
      <c r="B109" s="17" t="s">
        <v>23</v>
      </c>
      <c r="C109" s="51">
        <v>17.083276637295398</v>
      </c>
      <c r="D109" s="51">
        <v>34.803456565015601</v>
      </c>
      <c r="E109" s="51">
        <v>-2.89999999999965</v>
      </c>
      <c r="F109" s="51">
        <v>-3.1000000000000898</v>
      </c>
      <c r="G109" s="51">
        <v>9.3586356711270895</v>
      </c>
    </row>
    <row r="110" spans="1:7" ht="13.5" hidden="1" customHeight="1">
      <c r="A110" s="10"/>
      <c r="B110" s="17" t="s">
        <v>24</v>
      </c>
      <c r="C110" s="51">
        <v>2.1819063461861101</v>
      </c>
      <c r="D110" s="51">
        <v>6.4000000000000696</v>
      </c>
      <c r="E110" s="51">
        <v>-4.2999999999999501</v>
      </c>
      <c r="F110" s="51">
        <v>-4.4999999999998899</v>
      </c>
      <c r="G110" s="51">
        <v>4.7000000000000197</v>
      </c>
    </row>
    <row r="111" spans="1:7" ht="13.5" hidden="1" customHeight="1">
      <c r="A111" s="10"/>
      <c r="B111" s="17" t="s">
        <v>25</v>
      </c>
      <c r="C111" s="51">
        <v>1.1522158518888499</v>
      </c>
      <c r="D111" s="51">
        <v>7.0999999999999499</v>
      </c>
      <c r="E111" s="51">
        <v>-9.4999999999997495</v>
      </c>
      <c r="F111" s="51">
        <v>-7.6999999999999398</v>
      </c>
      <c r="G111" s="51">
        <v>6.3000000000003302</v>
      </c>
    </row>
    <row r="112" spans="1:7" ht="13.5" hidden="1" customHeight="1">
      <c r="A112" s="6"/>
      <c r="B112" s="17" t="s">
        <v>26</v>
      </c>
      <c r="C112" s="51">
        <v>14.7432714993134</v>
      </c>
      <c r="D112" s="51">
        <v>29.3</v>
      </c>
      <c r="E112" s="51">
        <v>-3.1999999999999802</v>
      </c>
      <c r="F112" s="51">
        <v>-2.5999999999999499</v>
      </c>
      <c r="G112" s="51">
        <v>6.8633924392230297</v>
      </c>
    </row>
    <row r="113" spans="1:7" ht="15" hidden="1" customHeight="1">
      <c r="A113" s="6"/>
      <c r="B113" s="17"/>
      <c r="C113" s="55"/>
      <c r="D113" s="55"/>
      <c r="E113" s="55"/>
      <c r="F113" s="55"/>
      <c r="G113" s="55"/>
    </row>
    <row r="114" spans="1:7" ht="13.5" customHeight="1">
      <c r="A114" s="6">
        <v>2021</v>
      </c>
      <c r="B114" s="36" t="s">
        <v>15</v>
      </c>
      <c r="C114" s="55">
        <f t="shared" ref="C114:G114" si="0">(C48/C35-1)*100</f>
        <v>-12.38681976913475</v>
      </c>
      <c r="D114" s="55">
        <f t="shared" si="0"/>
        <v>-17.600000000000094</v>
      </c>
      <c r="E114" s="55">
        <f t="shared" si="0"/>
        <v>-9.5000000000002416</v>
      </c>
      <c r="F114" s="55">
        <f t="shared" si="0"/>
        <v>-9.3000000000000185</v>
      </c>
      <c r="G114" s="55">
        <f t="shared" si="0"/>
        <v>7.2999999999995069</v>
      </c>
    </row>
    <row r="115" spans="1:7" ht="13.5" customHeight="1">
      <c r="A115" s="6"/>
      <c r="B115" s="17" t="s">
        <v>16</v>
      </c>
      <c r="C115" s="55">
        <f t="shared" ref="C115:G115" si="1">(C49/C36-1)*100</f>
        <v>-5.0002515215719079E-2</v>
      </c>
      <c r="D115" s="55">
        <f t="shared" si="1"/>
        <v>3.8000000000000256</v>
      </c>
      <c r="E115" s="55">
        <f t="shared" si="1"/>
        <v>-6.3000000000001606</v>
      </c>
      <c r="F115" s="55">
        <f t="shared" si="1"/>
        <v>-4.09999999999987</v>
      </c>
      <c r="G115" s="55">
        <f t="shared" si="1"/>
        <v>-0.9700000000000375</v>
      </c>
    </row>
    <row r="116" spans="1:7" ht="13.5" customHeight="1">
      <c r="A116" s="10"/>
      <c r="B116" s="17" t="s">
        <v>27</v>
      </c>
      <c r="C116" s="55">
        <f t="shared" ref="C116:G116" si="2">(C50/C37-1)*100</f>
        <v>40.698896984129298</v>
      </c>
      <c r="D116" s="55">
        <f t="shared" si="2"/>
        <v>60.399999999999984</v>
      </c>
      <c r="E116" s="55">
        <f t="shared" si="2"/>
        <v>7.2203296723287735</v>
      </c>
      <c r="F116" s="55">
        <f t="shared" si="2"/>
        <v>7.0225873496570612</v>
      </c>
      <c r="G116" s="55">
        <f t="shared" si="2"/>
        <v>73.599999999999795</v>
      </c>
    </row>
    <row r="117" spans="1:7" ht="13.5" customHeight="1">
      <c r="A117" s="10"/>
      <c r="B117" s="17" t="s">
        <v>18</v>
      </c>
      <c r="C117" s="55">
        <f t="shared" ref="C117:G117" si="3">(C51/C38-1)*100</f>
        <v>1551.2538993642149</v>
      </c>
      <c r="D117" s="55">
        <f t="shared" si="3"/>
        <v>1771.4795940087577</v>
      </c>
      <c r="E117" s="55">
        <f t="shared" si="3"/>
        <v>1448.7122966372856</v>
      </c>
      <c r="F117" s="55">
        <f t="shared" si="3"/>
        <v>1033.6866233002138</v>
      </c>
      <c r="G117" s="55">
        <f t="shared" si="3"/>
        <v>2450.4406022949279</v>
      </c>
    </row>
    <row r="118" spans="1:7" ht="13.5" customHeight="1">
      <c r="A118" s="10"/>
      <c r="B118" s="17" t="s">
        <v>35</v>
      </c>
      <c r="C118" s="55">
        <f t="shared" ref="C118:G118" si="4">(C52/C39-1)*100</f>
        <v>71.083523293595903</v>
      </c>
      <c r="D118" s="55">
        <f t="shared" si="4"/>
        <v>99.839749020917452</v>
      </c>
      <c r="E118" s="55">
        <f t="shared" si="4"/>
        <v>39.904269770614896</v>
      </c>
      <c r="F118" s="55">
        <f t="shared" si="4"/>
        <v>55.676177486848985</v>
      </c>
      <c r="G118" s="55">
        <f t="shared" si="4"/>
        <v>31.628323618508624</v>
      </c>
    </row>
    <row r="119" spans="1:7" ht="13.5" customHeight="1">
      <c r="A119" s="10"/>
      <c r="B119" s="17" t="s">
        <v>36</v>
      </c>
      <c r="C119" s="55">
        <f t="shared" ref="C119:G119" si="5">(C53/C40-1)*100</f>
        <v>-92.368087019377739</v>
      </c>
      <c r="D119" s="55">
        <f t="shared" si="5"/>
        <v>-94.8</v>
      </c>
      <c r="E119" s="55">
        <f t="shared" si="5"/>
        <v>-89.600000000000009</v>
      </c>
      <c r="F119" s="55">
        <f t="shared" si="5"/>
        <v>-88.200000000000017</v>
      </c>
      <c r="G119" s="55">
        <f t="shared" si="5"/>
        <v>-92.3</v>
      </c>
    </row>
    <row r="120" spans="1:7" ht="13.5" customHeight="1">
      <c r="A120" s="10"/>
      <c r="B120" s="17" t="s">
        <v>34</v>
      </c>
      <c r="C120" s="55">
        <f t="shared" ref="C120:G120" si="6">(C54/C41-1)*100</f>
        <v>-85.404743873092187</v>
      </c>
      <c r="D120" s="55">
        <f t="shared" si="6"/>
        <v>-83.79999999999994</v>
      </c>
      <c r="E120" s="55">
        <f t="shared" si="6"/>
        <v>-88.7</v>
      </c>
      <c r="F120" s="55">
        <f t="shared" si="6"/>
        <v>-87.40000000000002</v>
      </c>
      <c r="G120" s="55">
        <f t="shared" si="6"/>
        <v>-86.916057284583545</v>
      </c>
    </row>
    <row r="121" spans="1:7" ht="13.5" customHeight="1">
      <c r="A121" s="10"/>
      <c r="B121" s="17" t="s">
        <v>22</v>
      </c>
      <c r="C121" s="55">
        <f t="shared" ref="C121:G125" si="7">(C55/C42-1)*100</f>
        <v>-57.633584540250425</v>
      </c>
      <c r="D121" s="55">
        <f t="shared" si="7"/>
        <v>-60.90000000000002</v>
      </c>
      <c r="E121" s="55">
        <f t="shared" si="7"/>
        <v>-48.599999999999987</v>
      </c>
      <c r="F121" s="55">
        <f t="shared" si="7"/>
        <v>-47.199999999999996</v>
      </c>
      <c r="G121" s="55">
        <f t="shared" si="7"/>
        <v>-78.993272642025474</v>
      </c>
    </row>
    <row r="122" spans="1:7" ht="13.5" customHeight="1">
      <c r="A122" s="10"/>
      <c r="B122" s="17" t="s">
        <v>23</v>
      </c>
      <c r="C122" s="55">
        <f t="shared" si="7"/>
        <v>-20.896950538861013</v>
      </c>
      <c r="D122" s="55">
        <f t="shared" si="7"/>
        <v>-18.100000000000026</v>
      </c>
      <c r="E122" s="55">
        <f t="shared" si="7"/>
        <v>-25.3000000000001</v>
      </c>
      <c r="F122" s="55">
        <f t="shared" si="7"/>
        <v>-23.199999999999797</v>
      </c>
      <c r="G122" s="55">
        <f t="shared" si="7"/>
        <v>-28.375367454589696</v>
      </c>
    </row>
    <row r="123" spans="1:7" ht="14.45" customHeight="1">
      <c r="A123" s="10"/>
      <c r="B123" s="17" t="s">
        <v>24</v>
      </c>
      <c r="C123" s="55">
        <f t="shared" si="7"/>
        <v>10.171370227218057</v>
      </c>
      <c r="D123" s="55">
        <f t="shared" si="7"/>
        <v>25.499999999999989</v>
      </c>
      <c r="E123" s="55">
        <f t="shared" si="7"/>
        <v>-11.899999999999967</v>
      </c>
      <c r="F123" s="55">
        <f t="shared" si="7"/>
        <v>-12.3000000000001</v>
      </c>
      <c r="G123" s="55">
        <f t="shared" si="7"/>
        <v>1.2000000000001343</v>
      </c>
    </row>
    <row r="124" spans="1:7" ht="14.45" customHeight="1">
      <c r="A124" s="10"/>
      <c r="B124" s="18" t="s">
        <v>25</v>
      </c>
      <c r="C124" s="55">
        <f t="shared" si="7"/>
        <v>4.5753592030758572</v>
      </c>
      <c r="D124" s="55">
        <f t="shared" si="7"/>
        <v>4.6557821000657196</v>
      </c>
      <c r="E124" s="55">
        <f t="shared" si="7"/>
        <v>3.9999999999994929</v>
      </c>
      <c r="F124" s="55">
        <f t="shared" si="7"/>
        <v>2.8999999999999027</v>
      </c>
      <c r="G124" s="55">
        <f t="shared" si="7"/>
        <v>9.4000000000003645</v>
      </c>
    </row>
    <row r="125" spans="1:7" ht="15" customHeight="1">
      <c r="A125" s="10"/>
      <c r="B125" s="10" t="s">
        <v>26</v>
      </c>
      <c r="C125" s="55">
        <f t="shared" si="7"/>
        <v>2.1595108606999647</v>
      </c>
      <c r="D125" s="55">
        <f t="shared" si="7"/>
        <v>-4.5017172867684252</v>
      </c>
      <c r="E125" s="55">
        <f t="shared" si="7"/>
        <v>4.2999999999998595</v>
      </c>
      <c r="F125" s="55">
        <f t="shared" si="7"/>
        <v>5.08295965085237</v>
      </c>
      <c r="G125" s="55">
        <f t="shared" si="7"/>
        <v>41.868836553213384</v>
      </c>
    </row>
    <row r="126" spans="1:7" ht="15" customHeight="1">
      <c r="A126" s="10"/>
      <c r="B126" s="10"/>
      <c r="C126" s="55"/>
      <c r="D126" s="55"/>
      <c r="E126" s="55"/>
      <c r="F126" s="55"/>
      <c r="G126" s="55"/>
    </row>
    <row r="127" spans="1:7" ht="13.5" customHeight="1">
      <c r="A127" s="6">
        <v>2022</v>
      </c>
      <c r="B127" s="110" t="s">
        <v>145</v>
      </c>
      <c r="C127" s="55">
        <f>(C61/C48-1)*100</f>
        <v>16.96433538729989</v>
      </c>
      <c r="D127" s="55">
        <f t="shared" ref="D127:G127" si="8">(D61/D48-1)*100</f>
        <v>15.100000000000069</v>
      </c>
      <c r="E127" s="55">
        <f t="shared" si="8"/>
        <v>26.815503490859214</v>
      </c>
      <c r="F127" s="55">
        <f t="shared" si="8"/>
        <v>24.491799224273514</v>
      </c>
      <c r="G127" s="55">
        <f t="shared" si="8"/>
        <v>-9.2630192213071894</v>
      </c>
    </row>
    <row r="128" spans="1:7" ht="13.5" customHeight="1">
      <c r="A128" s="6"/>
      <c r="B128" s="111" t="s">
        <v>146</v>
      </c>
      <c r="C128" s="55">
        <f t="shared" ref="C128:G128" si="9">(C62/C49-1)*100</f>
        <v>12.466330683127325</v>
      </c>
      <c r="D128" s="55">
        <f t="shared" si="9"/>
        <v>3.3457193202923508</v>
      </c>
      <c r="E128" s="55">
        <f t="shared" si="9"/>
        <v>27.312029693764273</v>
      </c>
      <c r="F128" s="55">
        <f t="shared" si="9"/>
        <v>26.959340182738288</v>
      </c>
      <c r="G128" s="55">
        <f t="shared" si="9"/>
        <v>5.1048090826747217</v>
      </c>
    </row>
    <row r="129" spans="1:7" ht="13.5" hidden="1" customHeight="1">
      <c r="A129" s="10"/>
      <c r="B129" s="17" t="s">
        <v>27</v>
      </c>
      <c r="C129" s="55">
        <f t="shared" ref="C129:G129" si="10">(C63/C50-1)*100</f>
        <v>-100</v>
      </c>
      <c r="D129" s="55">
        <f t="shared" si="10"/>
        <v>-100</v>
      </c>
      <c r="E129" s="55">
        <f t="shared" si="10"/>
        <v>-100</v>
      </c>
      <c r="F129" s="55">
        <f t="shared" si="10"/>
        <v>-100</v>
      </c>
      <c r="G129" s="55">
        <f t="shared" si="10"/>
        <v>-100</v>
      </c>
    </row>
    <row r="130" spans="1:7" ht="13.5" hidden="1" customHeight="1">
      <c r="A130" s="10"/>
      <c r="B130" s="17" t="s">
        <v>18</v>
      </c>
      <c r="C130" s="55">
        <f t="shared" ref="C130:G130" si="11">(C64/C51-1)*100</f>
        <v>-100</v>
      </c>
      <c r="D130" s="55">
        <f t="shared" si="11"/>
        <v>-100</v>
      </c>
      <c r="E130" s="55">
        <f t="shared" si="11"/>
        <v>-100</v>
      </c>
      <c r="F130" s="55">
        <f t="shared" si="11"/>
        <v>-100</v>
      </c>
      <c r="G130" s="55">
        <f t="shared" si="11"/>
        <v>-100</v>
      </c>
    </row>
    <row r="131" spans="1:7" ht="13.5" hidden="1" customHeight="1">
      <c r="A131" s="10"/>
      <c r="B131" s="17" t="s">
        <v>35</v>
      </c>
      <c r="C131" s="55">
        <f t="shared" ref="C131:G131" si="12">(C65/C52-1)*100</f>
        <v>-100</v>
      </c>
      <c r="D131" s="55">
        <f t="shared" si="12"/>
        <v>-100</v>
      </c>
      <c r="E131" s="55">
        <f t="shared" si="12"/>
        <v>-100</v>
      </c>
      <c r="F131" s="55">
        <f t="shared" si="12"/>
        <v>-100</v>
      </c>
      <c r="G131" s="55">
        <f t="shared" si="12"/>
        <v>-100</v>
      </c>
    </row>
    <row r="132" spans="1:7" ht="13.5" hidden="1" customHeight="1">
      <c r="A132" s="10"/>
      <c r="B132" s="17" t="s">
        <v>36</v>
      </c>
      <c r="C132" s="55">
        <f t="shared" ref="C132:G132" si="13">(C66/C53-1)*100</f>
        <v>-100</v>
      </c>
      <c r="D132" s="55">
        <f t="shared" si="13"/>
        <v>-100</v>
      </c>
      <c r="E132" s="55">
        <f t="shared" si="13"/>
        <v>-100</v>
      </c>
      <c r="F132" s="55">
        <f t="shared" si="13"/>
        <v>-100</v>
      </c>
      <c r="G132" s="55">
        <f t="shared" si="13"/>
        <v>-100</v>
      </c>
    </row>
    <row r="133" spans="1:7" ht="13.5" hidden="1" customHeight="1">
      <c r="A133" s="10"/>
      <c r="B133" s="17" t="s">
        <v>34</v>
      </c>
      <c r="C133" s="55">
        <f t="shared" ref="C133:G133" si="14">(C67/C54-1)*100</f>
        <v>-100</v>
      </c>
      <c r="D133" s="55">
        <f t="shared" si="14"/>
        <v>-100</v>
      </c>
      <c r="E133" s="55">
        <f t="shared" si="14"/>
        <v>-100</v>
      </c>
      <c r="F133" s="55">
        <f t="shared" si="14"/>
        <v>-100</v>
      </c>
      <c r="G133" s="55">
        <f t="shared" si="14"/>
        <v>-100</v>
      </c>
    </row>
    <row r="134" spans="1:7" ht="13.5" hidden="1" customHeight="1">
      <c r="A134" s="10"/>
      <c r="B134" s="17" t="s">
        <v>22</v>
      </c>
      <c r="C134" s="55">
        <f t="shared" ref="C134:G134" si="15">(C68/C55-1)*100</f>
        <v>-100</v>
      </c>
      <c r="D134" s="55">
        <f t="shared" si="15"/>
        <v>-100</v>
      </c>
      <c r="E134" s="55">
        <f t="shared" si="15"/>
        <v>-100</v>
      </c>
      <c r="F134" s="55">
        <f t="shared" si="15"/>
        <v>-100</v>
      </c>
      <c r="G134" s="55">
        <f t="shared" si="15"/>
        <v>-100</v>
      </c>
    </row>
    <row r="135" spans="1:7" ht="13.5" hidden="1" customHeight="1">
      <c r="A135" s="10"/>
      <c r="B135" s="17" t="s">
        <v>23</v>
      </c>
      <c r="C135" s="55">
        <f t="shared" ref="C135:G135" si="16">(C69/C56-1)*100</f>
        <v>-100</v>
      </c>
      <c r="D135" s="55">
        <f t="shared" si="16"/>
        <v>-100</v>
      </c>
      <c r="E135" s="55">
        <f t="shared" si="16"/>
        <v>-100</v>
      </c>
      <c r="F135" s="55">
        <f t="shared" si="16"/>
        <v>-100</v>
      </c>
      <c r="G135" s="55">
        <f t="shared" si="16"/>
        <v>-100</v>
      </c>
    </row>
    <row r="136" spans="1:7" ht="14.45" hidden="1" customHeight="1">
      <c r="A136" s="10"/>
      <c r="B136" s="17" t="s">
        <v>24</v>
      </c>
      <c r="C136" s="55">
        <f t="shared" ref="C136:G136" si="17">(C70/C57-1)*100</f>
        <v>-100</v>
      </c>
      <c r="D136" s="55">
        <f t="shared" si="17"/>
        <v>-100</v>
      </c>
      <c r="E136" s="55">
        <f t="shared" si="17"/>
        <v>-100</v>
      </c>
      <c r="F136" s="55">
        <f t="shared" si="17"/>
        <v>-100</v>
      </c>
      <c r="G136" s="55">
        <f t="shared" si="17"/>
        <v>-100</v>
      </c>
    </row>
    <row r="137" spans="1:7" ht="14.45" hidden="1" customHeight="1">
      <c r="A137" s="10"/>
      <c r="B137" s="10" t="s">
        <v>37</v>
      </c>
      <c r="C137" s="55">
        <f t="shared" ref="C137:G137" si="18">(C71/C58-1)*100</f>
        <v>-100</v>
      </c>
      <c r="D137" s="55">
        <f t="shared" si="18"/>
        <v>-100</v>
      </c>
      <c r="E137" s="55">
        <f t="shared" si="18"/>
        <v>-100</v>
      </c>
      <c r="F137" s="55">
        <f t="shared" si="18"/>
        <v>-100</v>
      </c>
      <c r="G137" s="55">
        <f t="shared" si="18"/>
        <v>-100</v>
      </c>
    </row>
    <row r="138" spans="1:7" ht="15" hidden="1" customHeight="1">
      <c r="A138" s="10"/>
      <c r="B138" s="10" t="s">
        <v>38</v>
      </c>
      <c r="C138" s="55">
        <f t="shared" ref="C138:G138" si="19">(C72/C59-1)*100</f>
        <v>-100</v>
      </c>
      <c r="D138" s="55">
        <f t="shared" si="19"/>
        <v>-100</v>
      </c>
      <c r="E138" s="55">
        <f t="shared" si="19"/>
        <v>-100</v>
      </c>
      <c r="F138" s="55">
        <f t="shared" si="19"/>
        <v>-100</v>
      </c>
      <c r="G138" s="55">
        <f t="shared" si="19"/>
        <v>-100</v>
      </c>
    </row>
    <row r="139" spans="1:7" ht="6" customHeight="1">
      <c r="A139" s="10"/>
      <c r="B139" s="10"/>
      <c r="C139" s="54"/>
      <c r="D139" s="54"/>
      <c r="E139" s="54"/>
      <c r="F139" s="54"/>
      <c r="G139" s="54"/>
    </row>
    <row r="140" spans="1:7" ht="15.75" customHeight="1">
      <c r="A140" s="118" t="s">
        <v>70</v>
      </c>
      <c r="B140" s="118"/>
      <c r="C140" s="118"/>
      <c r="D140" s="118"/>
      <c r="E140" s="118"/>
      <c r="F140" s="118"/>
      <c r="G140" s="118"/>
    </row>
    <row r="141" spans="1:7" ht="14.45" hidden="1" customHeight="1">
      <c r="A141" s="6">
        <v>2018</v>
      </c>
      <c r="B141" s="10" t="s">
        <v>15</v>
      </c>
      <c r="C141" s="11">
        <v>-3.4</v>
      </c>
      <c r="D141" s="11">
        <v>-5.4223710824582803</v>
      </c>
      <c r="E141" s="11">
        <v>-3.1533970663967601</v>
      </c>
      <c r="F141" s="11">
        <v>0.75898273152645901</v>
      </c>
      <c r="G141" s="11">
        <v>-3.4989495338107499</v>
      </c>
    </row>
    <row r="142" spans="1:7" ht="14.45" hidden="1" customHeight="1">
      <c r="A142" s="10"/>
      <c r="B142" s="10" t="s">
        <v>16</v>
      </c>
      <c r="C142" s="11">
        <v>-9.5</v>
      </c>
      <c r="D142" s="11">
        <v>-9</v>
      </c>
      <c r="E142" s="11">
        <v>-7.2760325385965201</v>
      </c>
      <c r="F142" s="11">
        <v>-13.3</v>
      </c>
      <c r="G142" s="11">
        <v>-4.1119262623854897</v>
      </c>
    </row>
    <row r="143" spans="1:7" ht="14.45" hidden="1" customHeight="1">
      <c r="A143" s="10"/>
      <c r="B143" s="10" t="s">
        <v>17</v>
      </c>
      <c r="C143" s="11">
        <v>16.399999999999999</v>
      </c>
      <c r="D143" s="11">
        <v>22.5</v>
      </c>
      <c r="E143" s="11">
        <v>2.8999999999999901</v>
      </c>
      <c r="F143" s="11">
        <v>9.8528246337911405</v>
      </c>
      <c r="G143" s="11">
        <v>19.8</v>
      </c>
    </row>
    <row r="144" spans="1:7" ht="14.45" hidden="1" customHeight="1">
      <c r="A144" s="10"/>
      <c r="B144" s="10" t="s">
        <v>18</v>
      </c>
      <c r="C144" s="11">
        <v>-1.7</v>
      </c>
      <c r="D144" s="11">
        <v>-1.09687381838495</v>
      </c>
      <c r="E144" s="11">
        <v>-3.12190905847776</v>
      </c>
      <c r="F144" s="11">
        <v>-1.5846274345342799</v>
      </c>
      <c r="G144" s="11">
        <v>-4.4000000000000004</v>
      </c>
    </row>
    <row r="145" spans="1:7" ht="14.45" hidden="1" customHeight="1">
      <c r="A145" s="10"/>
      <c r="B145" s="10" t="s">
        <v>19</v>
      </c>
      <c r="C145" s="11">
        <v>2</v>
      </c>
      <c r="D145" s="11">
        <v>-1.17564146325698</v>
      </c>
      <c r="E145" s="11">
        <v>8.6020160739374703</v>
      </c>
      <c r="F145" s="11">
        <v>6.0158933360215503</v>
      </c>
      <c r="G145" s="11">
        <v>2.8143285803673201</v>
      </c>
    </row>
    <row r="146" spans="1:7" ht="14.45" hidden="1" customHeight="1">
      <c r="A146" s="10"/>
      <c r="B146" s="10" t="s">
        <v>20</v>
      </c>
      <c r="C146" s="11">
        <v>5.8</v>
      </c>
      <c r="D146" s="11">
        <v>9.1283341694028604</v>
      </c>
      <c r="E146" s="11">
        <v>6.0049594871131697</v>
      </c>
      <c r="F146" s="11">
        <v>1.25707045241588</v>
      </c>
      <c r="G146" s="11">
        <v>-3.4790105439264298</v>
      </c>
    </row>
    <row r="147" spans="1:7" ht="14.45" hidden="1" customHeight="1">
      <c r="A147" s="10"/>
      <c r="B147" s="10" t="s">
        <v>21</v>
      </c>
      <c r="C147" s="11">
        <v>6.4662270653501404</v>
      </c>
      <c r="D147" s="11">
        <v>10.643868051983199</v>
      </c>
      <c r="E147" s="11">
        <v>-3.5117875640792802</v>
      </c>
      <c r="F147" s="11">
        <v>0.67078566634537495</v>
      </c>
      <c r="G147" s="11">
        <v>10.1857434035055</v>
      </c>
    </row>
    <row r="148" spans="1:7" ht="14.45" hidden="1" customHeight="1">
      <c r="A148" s="10"/>
      <c r="B148" s="10" t="s">
        <v>22</v>
      </c>
      <c r="C148" s="11">
        <v>-2.8404195384869801</v>
      </c>
      <c r="D148" s="11">
        <v>-4.85927183624805</v>
      </c>
      <c r="E148" s="11">
        <v>3.5128088261408501</v>
      </c>
      <c r="F148" s="11">
        <v>0.37708058419738699</v>
      </c>
      <c r="G148" s="11">
        <v>-6.30330994553188</v>
      </c>
    </row>
    <row r="149" spans="1:7" ht="14.45" hidden="1" customHeight="1">
      <c r="A149" s="10"/>
      <c r="B149" s="10" t="s">
        <v>23</v>
      </c>
      <c r="C149" s="11">
        <v>-17.1032221017207</v>
      </c>
      <c r="D149" s="11">
        <v>-27.529162286236801</v>
      </c>
      <c r="E149" s="11">
        <v>-8.9</v>
      </c>
      <c r="F149" s="11">
        <v>-0.51997621521674398</v>
      </c>
      <c r="G149" s="11">
        <v>-1.2339350239006099</v>
      </c>
    </row>
    <row r="150" spans="1:7" ht="14.45" hidden="1" customHeight="1">
      <c r="A150" s="10"/>
      <c r="B150" s="10" t="s">
        <v>24</v>
      </c>
      <c r="C150" s="11">
        <v>8.6710311453437807</v>
      </c>
      <c r="D150" s="11">
        <v>16.8358938067346</v>
      </c>
      <c r="E150" s="11">
        <v>-1.71346440218569</v>
      </c>
      <c r="F150" s="11">
        <v>0.2</v>
      </c>
      <c r="G150" s="11">
        <v>4.5195319656146298</v>
      </c>
    </row>
    <row r="151" spans="1:7" ht="14.45" hidden="1" customHeight="1">
      <c r="A151" s="10"/>
      <c r="B151" s="10" t="s">
        <v>25</v>
      </c>
      <c r="C151" s="11">
        <v>1.2755414763773401</v>
      </c>
      <c r="D151" s="11">
        <v>1.7075166077577899</v>
      </c>
      <c r="E151" s="11">
        <v>4.6981182508258001</v>
      </c>
      <c r="F151" s="11">
        <v>7.3804919573250402E-2</v>
      </c>
      <c r="G151" s="11">
        <v>-2.79754863973674</v>
      </c>
    </row>
    <row r="152" spans="1:7" ht="14.45" hidden="1" customHeight="1">
      <c r="A152" s="10"/>
      <c r="B152" s="10" t="s">
        <v>26</v>
      </c>
      <c r="C152" s="11">
        <v>-3.16884718720714</v>
      </c>
      <c r="D152" s="11">
        <v>-6.9214342492760901</v>
      </c>
      <c r="E152" s="11">
        <v>4.8532458167638497</v>
      </c>
      <c r="F152" s="11">
        <v>0.36436219156528199</v>
      </c>
      <c r="G152" s="11">
        <v>-1.45209178122759</v>
      </c>
    </row>
    <row r="153" spans="1:7" ht="7.5" customHeight="1">
      <c r="A153" s="10"/>
      <c r="B153" s="6"/>
      <c r="C153" s="11"/>
      <c r="D153" s="11"/>
      <c r="E153" s="11"/>
      <c r="F153" s="11"/>
      <c r="G153" s="11"/>
    </row>
    <row r="154" spans="1:7" ht="15" hidden="1">
      <c r="A154" s="6">
        <v>2019</v>
      </c>
      <c r="B154" s="10" t="s">
        <v>15</v>
      </c>
      <c r="C154" s="11">
        <v>2.63463948779992</v>
      </c>
      <c r="D154" s="11">
        <v>4.6495356483114998</v>
      </c>
      <c r="E154" s="11">
        <v>0.119091899792512</v>
      </c>
      <c r="F154" s="11">
        <v>1.99753435359231</v>
      </c>
      <c r="G154" s="11">
        <v>-4.0075561514515199</v>
      </c>
    </row>
    <row r="155" spans="1:7" ht="15" hidden="1">
      <c r="A155" s="6"/>
      <c r="B155" s="10" t="s">
        <v>16</v>
      </c>
      <c r="C155" s="11">
        <v>-11.7027164033241</v>
      </c>
      <c r="D155" s="11">
        <v>-13.674664622520201</v>
      </c>
      <c r="E155" s="11">
        <v>-7.0309624728189197</v>
      </c>
      <c r="F155" s="11">
        <v>-12.5731277229788</v>
      </c>
      <c r="G155" s="11">
        <v>-3.1033247501256702</v>
      </c>
    </row>
    <row r="156" spans="1:7" ht="15" hidden="1">
      <c r="A156" s="6"/>
      <c r="B156" s="10" t="s">
        <v>27</v>
      </c>
      <c r="C156" s="11">
        <v>16.802086554625099</v>
      </c>
      <c r="D156" s="11">
        <v>24.3448795180723</v>
      </c>
      <c r="E156" s="11">
        <v>3.2565531879113201</v>
      </c>
      <c r="F156" s="11">
        <v>9.6429816067925298</v>
      </c>
      <c r="G156" s="11">
        <v>14.556828397830699</v>
      </c>
    </row>
    <row r="157" spans="1:7" hidden="1">
      <c r="A157" s="10"/>
      <c r="B157" s="10" t="s">
        <v>28</v>
      </c>
      <c r="C157" s="11">
        <v>-2.04004010405674</v>
      </c>
      <c r="D157" s="11">
        <v>-1.2707163799123999</v>
      </c>
      <c r="E157" s="11">
        <v>-4.2114822796621301</v>
      </c>
      <c r="F157" s="11">
        <v>-2.2363882997273099</v>
      </c>
      <c r="G157" s="11">
        <v>-3.38747934750702</v>
      </c>
    </row>
    <row r="158" spans="1:7" hidden="1">
      <c r="A158" s="10"/>
      <c r="B158" s="10" t="s">
        <v>29</v>
      </c>
      <c r="C158" s="11">
        <v>8.8250711888092592</v>
      </c>
      <c r="D158" s="11">
        <v>10.7489166968706</v>
      </c>
      <c r="E158" s="11">
        <v>8.9645215541450192</v>
      </c>
      <c r="F158" s="11">
        <v>6.25383273233646</v>
      </c>
      <c r="G158" s="11">
        <v>3.0444128262551802</v>
      </c>
    </row>
    <row r="159" spans="1:7" hidden="1">
      <c r="A159" s="10"/>
      <c r="B159" s="10" t="s">
        <v>20</v>
      </c>
      <c r="C159" s="11">
        <v>-5.4036878251390501</v>
      </c>
      <c r="D159" s="11">
        <v>-11.797367973000499</v>
      </c>
      <c r="E159" s="11">
        <v>8.2602626802552592</v>
      </c>
      <c r="F159" s="11">
        <v>2.8859436817114901</v>
      </c>
      <c r="G159" s="11">
        <v>-5.0563466501716103</v>
      </c>
    </row>
    <row r="160" spans="1:7" hidden="1">
      <c r="A160" s="10"/>
      <c r="B160" s="10" t="s">
        <v>34</v>
      </c>
      <c r="C160" s="11">
        <v>7.3098484867121396</v>
      </c>
      <c r="D160" s="11">
        <v>14.020173377901701</v>
      </c>
      <c r="E160" s="11">
        <v>-4.6534667400163698</v>
      </c>
      <c r="F160" s="11">
        <v>-1.0635509801185901</v>
      </c>
      <c r="G160" s="11">
        <v>10.516234360633099</v>
      </c>
    </row>
    <row r="161" spans="1:7" hidden="1">
      <c r="A161" s="10"/>
      <c r="B161" s="10" t="s">
        <v>30</v>
      </c>
      <c r="C161" s="11">
        <v>-7.1242512830482801E-2</v>
      </c>
      <c r="D161" s="11">
        <v>9.7619347341204601E-2</v>
      </c>
      <c r="E161" s="11">
        <v>3.7493407423349501</v>
      </c>
      <c r="F161" s="11">
        <v>-0.29280575774224299</v>
      </c>
      <c r="G161" s="11">
        <v>-6.5092261851559803</v>
      </c>
    </row>
    <row r="162" spans="1:7" hidden="1">
      <c r="A162" s="10"/>
      <c r="B162" s="10" t="s">
        <v>31</v>
      </c>
      <c r="C162" s="11">
        <v>-14.4083750599843</v>
      </c>
      <c r="D162" s="11">
        <v>-23.4417999139174</v>
      </c>
      <c r="E162" s="11">
        <v>-8.6865415236281098</v>
      </c>
      <c r="F162" s="11">
        <v>-0.28862732269390201</v>
      </c>
      <c r="G162" s="11">
        <v>-0.55764747555981897</v>
      </c>
    </row>
    <row r="163" spans="1:7" hidden="1">
      <c r="A163" s="10"/>
      <c r="B163" s="10" t="s">
        <v>32</v>
      </c>
      <c r="C163" s="11">
        <v>7.96238696663365</v>
      </c>
      <c r="D163" s="11">
        <v>15.9064456045329</v>
      </c>
      <c r="E163" s="11">
        <v>-3.27799102940673</v>
      </c>
      <c r="F163" s="11">
        <v>9.9999999999878006E-2</v>
      </c>
      <c r="G163" s="11">
        <v>4.3131310628514896</v>
      </c>
    </row>
    <row r="164" spans="1:7" hidden="1">
      <c r="A164" s="16"/>
      <c r="B164" s="3" t="s">
        <v>25</v>
      </c>
      <c r="C164" s="11">
        <v>0.53397964455002001</v>
      </c>
      <c r="D164" s="11">
        <v>-8.2388772457608894E-2</v>
      </c>
      <c r="E164" s="11">
        <v>5.0506283798916298</v>
      </c>
      <c r="F164" s="11">
        <v>0.68335705714752704</v>
      </c>
      <c r="G164" s="11">
        <v>-2.5155299220570599</v>
      </c>
    </row>
    <row r="165" spans="1:7" hidden="1">
      <c r="A165" s="16"/>
      <c r="B165" s="3" t="s">
        <v>26</v>
      </c>
      <c r="C165" s="11">
        <v>-1.70889059623596</v>
      </c>
      <c r="D165" s="11">
        <v>-4.4942789795282696</v>
      </c>
      <c r="E165" s="11">
        <v>4.6392925195496399</v>
      </c>
      <c r="F165" s="11">
        <v>0.59006874801001996</v>
      </c>
      <c r="G165" s="11">
        <v>-0.42773528781831999</v>
      </c>
    </row>
    <row r="166" spans="1:7" ht="9" hidden="1" customHeight="1">
      <c r="A166" s="6"/>
      <c r="B166" s="3"/>
      <c r="C166" s="11"/>
      <c r="D166" s="11"/>
      <c r="E166" s="11"/>
      <c r="F166" s="11"/>
      <c r="G166" s="11"/>
    </row>
    <row r="167" spans="1:7" ht="13.5" hidden="1" customHeight="1">
      <c r="A167" s="6">
        <v>2020</v>
      </c>
      <c r="B167" s="36" t="s">
        <v>15</v>
      </c>
      <c r="C167" s="56">
        <v>-0.85559667072605505</v>
      </c>
      <c r="D167" s="56">
        <v>-0.38803512215168601</v>
      </c>
      <c r="E167" s="56">
        <v>-1.0328056100804901</v>
      </c>
      <c r="F167" s="56">
        <v>-0.2</v>
      </c>
      <c r="G167" s="56">
        <v>-5.6363910726158197</v>
      </c>
    </row>
    <row r="168" spans="1:7" ht="13.5" hidden="1" customHeight="1">
      <c r="A168" s="10"/>
      <c r="B168" s="17" t="s">
        <v>16</v>
      </c>
      <c r="C168" s="56">
        <v>-9.4475349759224301</v>
      </c>
      <c r="D168" s="56">
        <v>-10.565012264451299</v>
      </c>
      <c r="E168" s="56">
        <v>-6.29325478133073</v>
      </c>
      <c r="F168" s="56">
        <v>-11.2482950757546</v>
      </c>
      <c r="G168" s="56">
        <v>-1.31591035231249</v>
      </c>
    </row>
    <row r="169" spans="1:7" ht="13.5" hidden="1" customHeight="1">
      <c r="A169" s="10"/>
      <c r="B169" s="17" t="s">
        <v>17</v>
      </c>
      <c r="C169" s="56">
        <v>-4.4052982710131099</v>
      </c>
      <c r="D169" s="56">
        <v>-3.56923697605307</v>
      </c>
      <c r="E169" s="56">
        <v>-10.337712732466199</v>
      </c>
      <c r="F169" s="56">
        <v>-3.49298913643675</v>
      </c>
      <c r="G169" s="56">
        <v>-2.5102046448215001</v>
      </c>
    </row>
    <row r="170" spans="1:7" ht="13.5" hidden="1" customHeight="1">
      <c r="A170" s="10"/>
      <c r="B170" s="17" t="s">
        <v>18</v>
      </c>
      <c r="C170" s="56">
        <v>-92.150080042061703</v>
      </c>
      <c r="D170" s="56">
        <v>-92.174897312862996</v>
      </c>
      <c r="E170" s="56">
        <v>-93.249887557714402</v>
      </c>
      <c r="F170" s="56">
        <v>-90.776898510433796</v>
      </c>
      <c r="G170" s="56">
        <v>-94.459373024690393</v>
      </c>
    </row>
    <row r="171" spans="1:7" ht="13.5" hidden="1" customHeight="1">
      <c r="A171" s="10"/>
      <c r="B171" s="17" t="s">
        <v>19</v>
      </c>
      <c r="C171" s="56">
        <v>708.96120131629095</v>
      </c>
      <c r="D171" s="56">
        <v>622.03391670078702</v>
      </c>
      <c r="E171" s="56">
        <v>987.05436781261699</v>
      </c>
      <c r="F171" s="56">
        <v>615.27128901885601</v>
      </c>
      <c r="G171" s="56">
        <v>1405.52122332469</v>
      </c>
    </row>
    <row r="172" spans="1:7" ht="13.5" hidden="1" customHeight="1">
      <c r="A172" s="10"/>
      <c r="B172" s="17" t="s">
        <v>33</v>
      </c>
      <c r="C172" s="56">
        <v>78.892036176755695</v>
      </c>
      <c r="D172" s="56">
        <v>113.498574214193</v>
      </c>
      <c r="E172" s="56">
        <v>44.616808354645102</v>
      </c>
      <c r="F172" s="56">
        <v>59.693804197606703</v>
      </c>
      <c r="G172" s="56">
        <v>28.644324800991001</v>
      </c>
    </row>
    <row r="173" spans="1:7" ht="13.5" hidden="1" customHeight="1">
      <c r="A173" s="10"/>
      <c r="B173" s="17" t="s">
        <v>34</v>
      </c>
      <c r="C173" s="56">
        <v>14.3213939570163</v>
      </c>
      <c r="D173" s="56">
        <v>20.4017770360092</v>
      </c>
      <c r="E173" s="56">
        <v>5.5855298380300704</v>
      </c>
      <c r="F173" s="56">
        <v>5.5137100617973704</v>
      </c>
      <c r="G173" s="56">
        <v>12.1107017895803</v>
      </c>
    </row>
    <row r="174" spans="1:7" ht="13.5" hidden="1" customHeight="1">
      <c r="A174" s="10"/>
      <c r="B174" s="17" t="s">
        <v>30</v>
      </c>
      <c r="C174" s="56">
        <v>-0.74521245702452399</v>
      </c>
      <c r="D174" s="56">
        <v>-2.4161718791859599</v>
      </c>
      <c r="E174" s="56">
        <v>8.0148929741799204</v>
      </c>
      <c r="F174" s="56">
        <v>1.4043394753771701</v>
      </c>
      <c r="G174" s="56">
        <v>-6.8846183119426003</v>
      </c>
    </row>
    <row r="175" spans="1:7" ht="13.5" hidden="1" customHeight="1">
      <c r="A175" s="10"/>
      <c r="B175" s="17" t="s">
        <v>23</v>
      </c>
      <c r="C175" s="56">
        <v>-0.79579721243488999</v>
      </c>
      <c r="D175" s="56">
        <v>0.10000000000003301</v>
      </c>
      <c r="E175" s="56">
        <v>-9.2473201836671706</v>
      </c>
      <c r="F175" s="56">
        <v>-0.80049268551415398</v>
      </c>
      <c r="G175" s="56">
        <v>6.1999999999999398</v>
      </c>
    </row>
    <row r="176" spans="1:7" ht="13.5" hidden="1" customHeight="1">
      <c r="A176" s="10"/>
      <c r="B176" s="17" t="s">
        <v>24</v>
      </c>
      <c r="C176" s="56">
        <v>-5.7781535435668001</v>
      </c>
      <c r="D176" s="56">
        <v>-8.5153591267566409</v>
      </c>
      <c r="E176" s="56">
        <v>-4.6725411072528704</v>
      </c>
      <c r="F176" s="56">
        <v>-1.3462332301340501</v>
      </c>
      <c r="G176" s="56">
        <v>-0.130568059344605</v>
      </c>
    </row>
    <row r="177" spans="1:11" ht="13.5" hidden="1" customHeight="1">
      <c r="A177" s="10"/>
      <c r="B177" s="17" t="s">
        <v>25</v>
      </c>
      <c r="C177" s="56">
        <v>-0.479104637154038</v>
      </c>
      <c r="D177" s="56">
        <v>0.57496393298663895</v>
      </c>
      <c r="E177" s="56">
        <v>-0.65745174106357496</v>
      </c>
      <c r="F177" s="56">
        <v>-2.69032611125956</v>
      </c>
      <c r="G177" s="56">
        <v>-1.0257958998532499</v>
      </c>
    </row>
    <row r="178" spans="1:11" ht="13.5" hidden="1" customHeight="1">
      <c r="A178" s="6"/>
      <c r="B178" s="17" t="s">
        <v>26</v>
      </c>
      <c r="C178" s="56">
        <v>11.4977398893447</v>
      </c>
      <c r="D178" s="56">
        <v>15.302425097544401</v>
      </c>
      <c r="E178" s="56">
        <v>11.923574761241801</v>
      </c>
      <c r="F178" s="56">
        <v>6.1481332183767297</v>
      </c>
      <c r="G178" s="56">
        <v>0.10000000000034399</v>
      </c>
    </row>
    <row r="179" spans="1:11" ht="15" hidden="1" customHeight="1">
      <c r="A179" s="6"/>
      <c r="B179" s="17"/>
      <c r="C179" s="57"/>
      <c r="D179" s="57"/>
      <c r="E179" s="57"/>
      <c r="F179" s="57"/>
      <c r="G179" s="57"/>
    </row>
    <row r="180" spans="1:11" ht="13.5" customHeight="1">
      <c r="A180" s="6">
        <v>2021</v>
      </c>
      <c r="B180" s="36" t="s">
        <v>15</v>
      </c>
      <c r="C180" s="57">
        <f>(C48/C46-1)*100</f>
        <v>-24.297465426360766</v>
      </c>
      <c r="D180" s="57">
        <f t="shared" ref="D180:G180" si="20">(D48/D46-1)*100</f>
        <v>-36.5195212224695</v>
      </c>
      <c r="E180" s="57">
        <f t="shared" si="20"/>
        <v>-7.4738523523999127</v>
      </c>
      <c r="F180" s="57">
        <f t="shared" si="20"/>
        <v>-7.0650924024641455</v>
      </c>
      <c r="G180" s="57">
        <f t="shared" si="20"/>
        <v>-5.2508533858604096</v>
      </c>
    </row>
    <row r="181" spans="1:11" ht="13.5" customHeight="1">
      <c r="A181" s="6"/>
      <c r="B181" s="17" t="s">
        <v>16</v>
      </c>
      <c r="C181" s="57">
        <f>(C49/C48-1)*100</f>
        <v>3.3031631490656688</v>
      </c>
      <c r="D181" s="57">
        <f t="shared" ref="D181:G181" si="21">(D49/D48-1)*100</f>
        <v>12.662035521237458</v>
      </c>
      <c r="E181" s="57">
        <f t="shared" si="21"/>
        <v>-2.9798671050903947</v>
      </c>
      <c r="F181" s="57">
        <f t="shared" si="21"/>
        <v>-6.1599944626774867</v>
      </c>
      <c r="G181" s="57">
        <f t="shared" si="21"/>
        <v>-8.9218509057732103</v>
      </c>
    </row>
    <row r="182" spans="1:11" ht="13.5" customHeight="1">
      <c r="A182" s="10"/>
      <c r="B182" s="17" t="s">
        <v>27</v>
      </c>
      <c r="C182" s="57">
        <f t="shared" ref="C182:G182" si="22">(C50/C49-1)*100</f>
        <v>34.56797828176876</v>
      </c>
      <c r="D182" s="57">
        <f t="shared" si="22"/>
        <v>49.01247002929756</v>
      </c>
      <c r="E182" s="57">
        <f t="shared" si="22"/>
        <v>2.6000000000004686</v>
      </c>
      <c r="F182" s="57">
        <f t="shared" si="22"/>
        <v>7.6999999999998403</v>
      </c>
      <c r="G182" s="57">
        <f t="shared" si="22"/>
        <v>70.900014880934805</v>
      </c>
    </row>
    <row r="183" spans="1:11" ht="13.5" customHeight="1">
      <c r="A183" s="10"/>
      <c r="B183" s="17" t="s">
        <v>18</v>
      </c>
      <c r="C183" s="57">
        <f t="shared" ref="C183:G183" si="23">(C51/C50-1)*100</f>
        <v>-7.8726897076907161</v>
      </c>
      <c r="D183" s="57">
        <f t="shared" si="23"/>
        <v>-8.6999999999999638</v>
      </c>
      <c r="E183" s="57">
        <f t="shared" si="23"/>
        <v>-2.5000000000002576</v>
      </c>
      <c r="F183" s="57">
        <f t="shared" si="23"/>
        <v>-2.2999999999998244</v>
      </c>
      <c r="G183" s="57">
        <f t="shared" si="23"/>
        <v>-18.599999999999916</v>
      </c>
    </row>
    <row r="184" spans="1:11" ht="13.5" customHeight="1">
      <c r="A184" s="10"/>
      <c r="B184" s="17" t="s">
        <v>35</v>
      </c>
      <c r="C184" s="57">
        <f t="shared" ref="C184:G184" si="24">(C52/C51-1)*100</f>
        <v>-16.184947340745502</v>
      </c>
      <c r="D184" s="57">
        <f t="shared" si="24"/>
        <v>-22.899999999999988</v>
      </c>
      <c r="E184" s="57">
        <f t="shared" si="24"/>
        <v>-1.799999999999935</v>
      </c>
      <c r="F184" s="57">
        <f t="shared" si="24"/>
        <v>-1.7800000000002147</v>
      </c>
      <c r="G184" s="57">
        <f t="shared" si="24"/>
        <v>-22.300000000000232</v>
      </c>
    </row>
    <row r="185" spans="1:11" ht="13.5" customHeight="1">
      <c r="A185" s="10"/>
      <c r="B185" s="17" t="s">
        <v>36</v>
      </c>
      <c r="C185" s="57">
        <f t="shared" ref="C185:G185" si="25">(C53/C52-1)*100</f>
        <v>-92.019754873271111</v>
      </c>
      <c r="D185" s="57">
        <f t="shared" si="25"/>
        <v>-94.444585767581216</v>
      </c>
      <c r="E185" s="57">
        <f t="shared" si="25"/>
        <v>-89.24968616501647</v>
      </c>
      <c r="F185" s="57">
        <f t="shared" si="25"/>
        <v>-87.895470456994332</v>
      </c>
      <c r="G185" s="57">
        <f t="shared" si="25"/>
        <v>-92.474558106213351</v>
      </c>
    </row>
    <row r="186" spans="1:11" ht="13.5" customHeight="1">
      <c r="A186" s="10"/>
      <c r="B186" s="17" t="s">
        <v>34</v>
      </c>
      <c r="C186" s="57">
        <f t="shared" ref="C186:G186" si="26">(C54/C53-1)*100</f>
        <v>118.62802023873984</v>
      </c>
      <c r="D186" s="57">
        <f t="shared" si="26"/>
        <v>275.09784384295267</v>
      </c>
      <c r="E186" s="57">
        <f t="shared" si="26"/>
        <v>14.722739150936448</v>
      </c>
      <c r="F186" s="57">
        <f t="shared" si="26"/>
        <v>12.667181930393756</v>
      </c>
      <c r="G186" s="57">
        <f t="shared" si="26"/>
        <v>90.500000000000668</v>
      </c>
    </row>
    <row r="187" spans="1:11" ht="13.5" customHeight="1">
      <c r="A187" s="10"/>
      <c r="B187" s="17" t="s">
        <v>22</v>
      </c>
      <c r="C187" s="57">
        <f t="shared" ref="C187:G187" si="27">(C55/C54-1)*100</f>
        <v>188.11207757172616</v>
      </c>
      <c r="D187" s="57">
        <f t="shared" si="27"/>
        <v>135.52639997060564</v>
      </c>
      <c r="E187" s="57">
        <f t="shared" si="27"/>
        <v>391.3243804312259</v>
      </c>
      <c r="F187" s="57">
        <f t="shared" si="27"/>
        <v>324.93247018253362</v>
      </c>
      <c r="G187" s="57">
        <f t="shared" si="27"/>
        <v>49.499999999999702</v>
      </c>
    </row>
    <row r="188" spans="1:11" ht="13.5" customHeight="1">
      <c r="A188" s="10"/>
      <c r="B188" s="17" t="s">
        <v>23</v>
      </c>
      <c r="C188" s="57">
        <f t="shared" ref="C188:G191" si="28">(C56/C55-1)*100</f>
        <v>85.225841617708852</v>
      </c>
      <c r="D188" s="57">
        <f t="shared" si="28"/>
        <v>109.67237851662416</v>
      </c>
      <c r="E188" s="57">
        <f t="shared" si="28"/>
        <v>31.891540511285022</v>
      </c>
      <c r="F188" s="57">
        <f t="shared" si="28"/>
        <v>44.29019245743433</v>
      </c>
      <c r="G188" s="57">
        <f t="shared" si="28"/>
        <v>262.09999999999968</v>
      </c>
    </row>
    <row r="189" spans="1:11" ht="15" customHeight="1">
      <c r="A189" s="10"/>
      <c r="B189" s="17" t="s">
        <v>24</v>
      </c>
      <c r="C189" s="57">
        <f t="shared" si="28"/>
        <v>31.228189054120548</v>
      </c>
      <c r="D189" s="57">
        <f t="shared" si="28"/>
        <v>40.1870870524059</v>
      </c>
      <c r="E189" s="57">
        <f t="shared" si="28"/>
        <v>12.427699176051355</v>
      </c>
      <c r="F189" s="57">
        <f t="shared" si="28"/>
        <v>12.655408147359527</v>
      </c>
      <c r="G189" s="57">
        <f t="shared" si="28"/>
        <v>41.107690932816965</v>
      </c>
    </row>
    <row r="190" spans="1:11" ht="15" customHeight="1">
      <c r="A190" s="10"/>
      <c r="B190" s="18" t="s">
        <v>25</v>
      </c>
      <c r="C190" s="57">
        <f t="shared" si="28"/>
        <v>-5.5341386848779983</v>
      </c>
      <c r="D190" s="57">
        <f t="shared" si="28"/>
        <v>-16.129470039102646</v>
      </c>
      <c r="E190" s="57">
        <f t="shared" si="28"/>
        <v>17.271566616678015</v>
      </c>
      <c r="F190" s="57">
        <f t="shared" si="28"/>
        <v>14.175204596937219</v>
      </c>
      <c r="G190" s="57">
        <f t="shared" si="28"/>
        <v>6.9938530489730644</v>
      </c>
    </row>
    <row r="191" spans="1:11" ht="15" customHeight="1">
      <c r="A191" s="10"/>
      <c r="B191" s="10" t="s">
        <v>26</v>
      </c>
      <c r="C191" s="57">
        <f t="shared" si="28"/>
        <v>8.9219741244170194</v>
      </c>
      <c r="D191" s="57">
        <f t="shared" si="28"/>
        <v>5.2133323981875312</v>
      </c>
      <c r="E191" s="57">
        <f t="shared" si="28"/>
        <v>12.24643122689959</v>
      </c>
      <c r="F191" s="57">
        <f t="shared" si="28"/>
        <v>8.3999999999999417</v>
      </c>
      <c r="G191" s="57">
        <f t="shared" si="28"/>
        <v>29.808688656093786</v>
      </c>
    </row>
    <row r="192" spans="1:11" ht="15" customHeight="1">
      <c r="B192" s="10"/>
      <c r="C192" s="3"/>
      <c r="D192" s="3"/>
      <c r="E192" s="3"/>
      <c r="F192" s="3"/>
      <c r="G192" s="3"/>
      <c r="H192" s="131"/>
      <c r="I192" s="131"/>
      <c r="J192" s="131"/>
      <c r="K192" s="131"/>
    </row>
    <row r="193" spans="1:7" ht="13.5" customHeight="1">
      <c r="A193" s="6">
        <v>2022</v>
      </c>
      <c r="B193" s="110" t="s">
        <v>145</v>
      </c>
      <c r="C193" s="57">
        <f>(C61/C59-1)*100</f>
        <v>-13.3267517733773</v>
      </c>
      <c r="D193" s="57">
        <f t="shared" ref="D193:G193" si="29">(D61/D59-1)*100</f>
        <v>-23.489691126336719</v>
      </c>
      <c r="E193" s="57">
        <f t="shared" si="29"/>
        <v>12.5</v>
      </c>
      <c r="F193" s="57">
        <f t="shared" si="29"/>
        <v>10.099999999999977</v>
      </c>
      <c r="G193" s="57">
        <f t="shared" si="29"/>
        <v>-39.399999999999991</v>
      </c>
    </row>
    <row r="194" spans="1:7" ht="13.5" customHeight="1">
      <c r="A194" s="6"/>
      <c r="B194" s="111" t="s">
        <v>146</v>
      </c>
      <c r="C194" s="57">
        <f>(C62/C61-1)*100</f>
        <v>-0.66948468637747505</v>
      </c>
      <c r="D194" s="57">
        <f t="shared" ref="D194:G194" si="30">(D62/D61-1)*100</f>
        <v>1.1567254650791003</v>
      </c>
      <c r="E194" s="57">
        <f t="shared" si="30"/>
        <v>-2.6000000000000023</v>
      </c>
      <c r="F194" s="57">
        <f t="shared" si="30"/>
        <v>-4.3000000000000043</v>
      </c>
      <c r="G194" s="57">
        <f t="shared" si="30"/>
        <v>5.4999999999999938</v>
      </c>
    </row>
    <row r="195" spans="1:7" ht="13.5" hidden="1" customHeight="1">
      <c r="A195" s="10"/>
      <c r="B195" s="17" t="s">
        <v>27</v>
      </c>
      <c r="C195" s="57">
        <f t="shared" ref="C195:G195" si="31">(C63/C62-1)*100</f>
        <v>-100</v>
      </c>
      <c r="D195" s="57">
        <f t="shared" si="31"/>
        <v>-100</v>
      </c>
      <c r="E195" s="57">
        <f t="shared" si="31"/>
        <v>-100</v>
      </c>
      <c r="F195" s="57">
        <f t="shared" si="31"/>
        <v>-100</v>
      </c>
      <c r="G195" s="57">
        <f t="shared" si="31"/>
        <v>-100</v>
      </c>
    </row>
    <row r="196" spans="1:7" ht="13.5" hidden="1" customHeight="1">
      <c r="A196" s="10"/>
      <c r="B196" s="17" t="s">
        <v>18</v>
      </c>
      <c r="C196" s="57" t="e">
        <f t="shared" ref="C196:G196" si="32">(C64/C63-1)*100</f>
        <v>#DIV/0!</v>
      </c>
      <c r="D196" s="57" t="e">
        <f t="shared" si="32"/>
        <v>#DIV/0!</v>
      </c>
      <c r="E196" s="57" t="e">
        <f t="shared" si="32"/>
        <v>#DIV/0!</v>
      </c>
      <c r="F196" s="57" t="e">
        <f t="shared" si="32"/>
        <v>#DIV/0!</v>
      </c>
      <c r="G196" s="57" t="e">
        <f t="shared" si="32"/>
        <v>#DIV/0!</v>
      </c>
    </row>
    <row r="197" spans="1:7" ht="13.5" hidden="1" customHeight="1">
      <c r="A197" s="10"/>
      <c r="B197" s="17" t="s">
        <v>35</v>
      </c>
      <c r="C197" s="57" t="e">
        <f t="shared" ref="C197:G197" si="33">(C65/C64-1)*100</f>
        <v>#DIV/0!</v>
      </c>
      <c r="D197" s="57" t="e">
        <f t="shared" si="33"/>
        <v>#DIV/0!</v>
      </c>
      <c r="E197" s="57" t="e">
        <f t="shared" si="33"/>
        <v>#DIV/0!</v>
      </c>
      <c r="F197" s="57" t="e">
        <f t="shared" si="33"/>
        <v>#DIV/0!</v>
      </c>
      <c r="G197" s="57" t="e">
        <f t="shared" si="33"/>
        <v>#DIV/0!</v>
      </c>
    </row>
    <row r="198" spans="1:7" ht="13.5" hidden="1" customHeight="1">
      <c r="A198" s="10"/>
      <c r="B198" s="17" t="s">
        <v>36</v>
      </c>
      <c r="C198" s="57" t="e">
        <f t="shared" ref="C198:G198" si="34">(C66/C65-1)*100</f>
        <v>#DIV/0!</v>
      </c>
      <c r="D198" s="57" t="e">
        <f t="shared" si="34"/>
        <v>#DIV/0!</v>
      </c>
      <c r="E198" s="57" t="e">
        <f t="shared" si="34"/>
        <v>#DIV/0!</v>
      </c>
      <c r="F198" s="57" t="e">
        <f t="shared" si="34"/>
        <v>#DIV/0!</v>
      </c>
      <c r="G198" s="57" t="e">
        <f t="shared" si="34"/>
        <v>#DIV/0!</v>
      </c>
    </row>
    <row r="199" spans="1:7" ht="13.5" hidden="1" customHeight="1">
      <c r="A199" s="10"/>
      <c r="B199" s="17" t="s">
        <v>34</v>
      </c>
      <c r="C199" s="57" t="e">
        <f t="shared" ref="C199:G199" si="35">(C67/C66-1)*100</f>
        <v>#DIV/0!</v>
      </c>
      <c r="D199" s="57" t="e">
        <f t="shared" si="35"/>
        <v>#DIV/0!</v>
      </c>
      <c r="E199" s="57" t="e">
        <f t="shared" si="35"/>
        <v>#DIV/0!</v>
      </c>
      <c r="F199" s="57" t="e">
        <f t="shared" si="35"/>
        <v>#DIV/0!</v>
      </c>
      <c r="G199" s="57" t="e">
        <f t="shared" si="35"/>
        <v>#DIV/0!</v>
      </c>
    </row>
    <row r="200" spans="1:7" ht="13.5" hidden="1" customHeight="1">
      <c r="A200" s="10"/>
      <c r="B200" s="17" t="s">
        <v>22</v>
      </c>
      <c r="C200" s="57" t="e">
        <f t="shared" ref="C200:G200" si="36">(C68/C67-1)*100</f>
        <v>#DIV/0!</v>
      </c>
      <c r="D200" s="57" t="e">
        <f t="shared" si="36"/>
        <v>#DIV/0!</v>
      </c>
      <c r="E200" s="57" t="e">
        <f t="shared" si="36"/>
        <v>#DIV/0!</v>
      </c>
      <c r="F200" s="57" t="e">
        <f t="shared" si="36"/>
        <v>#DIV/0!</v>
      </c>
      <c r="G200" s="57" t="e">
        <f t="shared" si="36"/>
        <v>#DIV/0!</v>
      </c>
    </row>
    <row r="201" spans="1:7" ht="13.5" hidden="1" customHeight="1">
      <c r="A201" s="10"/>
      <c r="B201" s="17" t="s">
        <v>23</v>
      </c>
      <c r="C201" s="57" t="e">
        <f t="shared" ref="C201:G201" si="37">(C69/C68-1)*100</f>
        <v>#DIV/0!</v>
      </c>
      <c r="D201" s="57" t="e">
        <f t="shared" si="37"/>
        <v>#DIV/0!</v>
      </c>
      <c r="E201" s="57" t="e">
        <f t="shared" si="37"/>
        <v>#DIV/0!</v>
      </c>
      <c r="F201" s="57" t="e">
        <f t="shared" si="37"/>
        <v>#DIV/0!</v>
      </c>
      <c r="G201" s="57" t="e">
        <f t="shared" si="37"/>
        <v>#DIV/0!</v>
      </c>
    </row>
    <row r="202" spans="1:7" ht="15" hidden="1" customHeight="1">
      <c r="A202" s="10"/>
      <c r="B202" s="17" t="s">
        <v>24</v>
      </c>
      <c r="C202" s="57" t="e">
        <f t="shared" ref="C202:G202" si="38">(C70/C69-1)*100</f>
        <v>#DIV/0!</v>
      </c>
      <c r="D202" s="57" t="e">
        <f t="shared" si="38"/>
        <v>#DIV/0!</v>
      </c>
      <c r="E202" s="57" t="e">
        <f t="shared" si="38"/>
        <v>#DIV/0!</v>
      </c>
      <c r="F202" s="57" t="e">
        <f t="shared" si="38"/>
        <v>#DIV/0!</v>
      </c>
      <c r="G202" s="57" t="e">
        <f t="shared" si="38"/>
        <v>#DIV/0!</v>
      </c>
    </row>
    <row r="203" spans="1:7" ht="15" hidden="1" customHeight="1">
      <c r="A203" s="10"/>
      <c r="B203" s="10" t="s">
        <v>37</v>
      </c>
      <c r="C203" s="57" t="e">
        <f t="shared" ref="C203:G203" si="39">(C71/C70-1)*100</f>
        <v>#DIV/0!</v>
      </c>
      <c r="D203" s="57" t="e">
        <f t="shared" si="39"/>
        <v>#DIV/0!</v>
      </c>
      <c r="E203" s="57" t="e">
        <f t="shared" si="39"/>
        <v>#DIV/0!</v>
      </c>
      <c r="F203" s="57" t="e">
        <f t="shared" si="39"/>
        <v>#DIV/0!</v>
      </c>
      <c r="G203" s="57" t="e">
        <f t="shared" si="39"/>
        <v>#DIV/0!</v>
      </c>
    </row>
    <row r="204" spans="1:7" ht="15" hidden="1" customHeight="1">
      <c r="A204" s="10"/>
      <c r="B204" s="10" t="s">
        <v>38</v>
      </c>
      <c r="C204" s="57" t="e">
        <f t="shared" ref="C204:G204" si="40">(C72/C71-1)*100</f>
        <v>#DIV/0!</v>
      </c>
      <c r="D204" s="57" t="e">
        <f t="shared" si="40"/>
        <v>#DIV/0!</v>
      </c>
      <c r="E204" s="57" t="e">
        <f t="shared" si="40"/>
        <v>#DIV/0!</v>
      </c>
      <c r="F204" s="57" t="e">
        <f t="shared" si="40"/>
        <v>#DIV/0!</v>
      </c>
      <c r="G204" s="57" t="e">
        <f t="shared" si="40"/>
        <v>#DIV/0!</v>
      </c>
    </row>
    <row r="205" spans="1:7" ht="15" customHeight="1">
      <c r="A205" s="25"/>
      <c r="B205" s="25"/>
      <c r="C205" s="25"/>
      <c r="D205" s="25"/>
      <c r="E205" s="25"/>
      <c r="F205" s="25"/>
      <c r="G205" s="25"/>
    </row>
    <row r="206" spans="1:7" ht="15" customHeight="1"/>
    <row r="207" spans="1:7" ht="15" customHeight="1"/>
    <row r="208" spans="1:7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</sheetData>
  <sheetProtection password="CC3D" sheet="1" objects="1" scenarios="1" formatCells="0" formatColumns="0" formatRows="0" insertColumns="0" insertRows="0" insertHyperlinks="0" deleteColumns="0" deleteRows="0" sort="0" autoFilter="0" pivotTables="0"/>
  <mergeCells count="8">
    <mergeCell ref="A140:G140"/>
    <mergeCell ref="H192:K192"/>
    <mergeCell ref="B1:B2"/>
    <mergeCell ref="A4:B4"/>
    <mergeCell ref="A5:B5"/>
    <mergeCell ref="A6:B6"/>
    <mergeCell ref="A8:G8"/>
    <mergeCell ref="A74:G74"/>
  </mergeCells>
  <printOptions horizontalCentered="1"/>
  <pageMargins left="0.39370078740157483" right="0.39370078740157483" top="0.39370078740157483" bottom="0" header="0.31496062992125984" footer="0"/>
  <pageSetup paperSize="9" scale="62" firstPageNumber="17" fitToWidth="0" orientation="portrait" r:id="rId1"/>
  <headerFooter>
    <oddFooter>&amp;C&amp;"Arial,Regular"&amp;20&amp;P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V224"/>
  <sheetViews>
    <sheetView showGridLines="0" view="pageBreakPreview" zoomScaleNormal="100" zoomScaleSheetLayoutView="100" workbookViewId="0">
      <selection activeCell="C127" sqref="C127"/>
    </sheetView>
  </sheetViews>
  <sheetFormatPr defaultColWidth="9.140625" defaultRowHeight="14.25"/>
  <cols>
    <col min="1" max="1" width="11.42578125" style="3" bestFit="1" customWidth="1"/>
    <col min="2" max="2" width="13.7109375" style="3" customWidth="1"/>
    <col min="3" max="7" width="25.28515625" style="3" customWidth="1"/>
    <col min="8" max="16384" width="9.140625" style="3"/>
  </cols>
  <sheetData>
    <row r="1" spans="1:7" ht="15" customHeight="1">
      <c r="A1" s="43" t="s">
        <v>0</v>
      </c>
      <c r="B1" s="114">
        <v>9</v>
      </c>
      <c r="C1" s="44" t="s">
        <v>118</v>
      </c>
      <c r="G1" s="1"/>
    </row>
    <row r="2" spans="1:7" ht="15" customHeight="1">
      <c r="A2" s="5" t="s">
        <v>72</v>
      </c>
      <c r="B2" s="114"/>
      <c r="C2" s="45" t="s">
        <v>119</v>
      </c>
      <c r="G2" s="1"/>
    </row>
    <row r="3" spans="1:7" ht="9" customHeight="1">
      <c r="B3" s="1"/>
      <c r="C3" s="1"/>
      <c r="D3" s="1"/>
      <c r="E3" s="1"/>
      <c r="F3" s="1"/>
      <c r="G3" s="1"/>
    </row>
    <row r="4" spans="1:7" s="26" customFormat="1" ht="48" customHeight="1">
      <c r="A4" s="121" t="s">
        <v>4</v>
      </c>
      <c r="B4" s="121"/>
      <c r="C4" s="29" t="s">
        <v>53</v>
      </c>
      <c r="D4" s="28" t="s">
        <v>109</v>
      </c>
      <c r="E4" s="28" t="s">
        <v>110</v>
      </c>
      <c r="F4" s="28" t="s">
        <v>111</v>
      </c>
      <c r="G4" s="28" t="s">
        <v>112</v>
      </c>
    </row>
    <row r="5" spans="1:7" s="26" customFormat="1" ht="48" customHeight="1">
      <c r="A5" s="122" t="s">
        <v>9</v>
      </c>
      <c r="B5" s="122"/>
      <c r="C5" s="32" t="s">
        <v>61</v>
      </c>
      <c r="D5" s="31" t="s">
        <v>113</v>
      </c>
      <c r="E5" s="31" t="s">
        <v>114</v>
      </c>
      <c r="F5" s="31" t="s">
        <v>115</v>
      </c>
      <c r="G5" s="31" t="s">
        <v>116</v>
      </c>
    </row>
    <row r="6" spans="1:7" s="1" customFormat="1" ht="12" customHeight="1">
      <c r="A6" s="123" t="s">
        <v>69</v>
      </c>
      <c r="B6" s="123"/>
      <c r="C6" s="47">
        <v>45</v>
      </c>
      <c r="D6" s="47">
        <v>451</v>
      </c>
      <c r="E6" s="47">
        <v>452</v>
      </c>
      <c r="F6" s="47">
        <v>453</v>
      </c>
      <c r="G6" s="47">
        <v>454</v>
      </c>
    </row>
    <row r="7" spans="1:7" s="1" customFormat="1" ht="9" customHeight="1">
      <c r="A7" s="46"/>
      <c r="B7" s="46"/>
      <c r="C7" s="47"/>
      <c r="D7" s="47"/>
      <c r="E7" s="47"/>
      <c r="F7" s="47"/>
      <c r="G7" s="47"/>
    </row>
    <row r="8" spans="1:7" s="27" customFormat="1" ht="15.75" customHeight="1">
      <c r="A8" s="112" t="s">
        <v>76</v>
      </c>
      <c r="B8" s="112"/>
      <c r="C8" s="49">
        <v>100</v>
      </c>
      <c r="D8" s="49">
        <v>59.5</v>
      </c>
      <c r="E8" s="50">
        <v>10.3</v>
      </c>
      <c r="F8" s="49">
        <v>22</v>
      </c>
      <c r="G8" s="49">
        <v>8.3000000000000007</v>
      </c>
    </row>
    <row r="9" spans="1:7" ht="9" customHeight="1">
      <c r="A9" s="10"/>
      <c r="B9" s="6"/>
      <c r="C9" s="6"/>
      <c r="D9" s="6"/>
      <c r="E9" s="6"/>
      <c r="F9" s="6"/>
      <c r="G9" s="6"/>
    </row>
    <row r="10" spans="1:7" ht="14.45" hidden="1" customHeight="1">
      <c r="A10" s="6">
        <v>2018</v>
      </c>
      <c r="B10" s="10" t="s">
        <v>15</v>
      </c>
      <c r="C10" s="11">
        <v>97.962270607216595</v>
      </c>
      <c r="D10" s="11">
        <v>88.484032277605706</v>
      </c>
      <c r="E10" s="11">
        <v>104.271149912165</v>
      </c>
      <c r="F10" s="11">
        <v>115.218999696449</v>
      </c>
      <c r="G10" s="11">
        <v>89.391019740665996</v>
      </c>
    </row>
    <row r="11" spans="1:7" ht="14.45" hidden="1" customHeight="1">
      <c r="A11" s="6"/>
      <c r="B11" s="10" t="s">
        <v>16</v>
      </c>
      <c r="C11" s="11">
        <v>92.2687954530913</v>
      </c>
      <c r="D11" s="11">
        <v>85.907066099333093</v>
      </c>
      <c r="E11" s="11">
        <v>95.158924468236705</v>
      </c>
      <c r="F11" s="11">
        <v>103.897419867758</v>
      </c>
      <c r="G11" s="11">
        <v>88.397285378758298</v>
      </c>
    </row>
    <row r="12" spans="1:7" ht="14.45" hidden="1" customHeight="1">
      <c r="A12" s="6"/>
      <c r="B12" s="10" t="s">
        <v>17</v>
      </c>
      <c r="C12" s="11">
        <v>100.481211531699</v>
      </c>
      <c r="D12" s="11">
        <v>100.35225155715401</v>
      </c>
      <c r="E12" s="11">
        <v>96.964329644583003</v>
      </c>
      <c r="F12" s="11">
        <v>103.753409290002</v>
      </c>
      <c r="G12" s="11">
        <v>98.721766243295306</v>
      </c>
    </row>
    <row r="13" spans="1:7" ht="14.45" hidden="1" customHeight="1">
      <c r="A13" s="6"/>
      <c r="B13" s="10" t="s">
        <v>18</v>
      </c>
      <c r="C13" s="11">
        <v>95.693630562807698</v>
      </c>
      <c r="D13" s="11">
        <v>90.960467734508995</v>
      </c>
      <c r="E13" s="11">
        <v>94.705350760069507</v>
      </c>
      <c r="F13" s="11">
        <v>103.52967953752599</v>
      </c>
      <c r="G13" s="11">
        <v>99.366767531463694</v>
      </c>
    </row>
    <row r="14" spans="1:7" ht="14.45" hidden="1" customHeight="1">
      <c r="A14" s="6"/>
      <c r="B14" s="10" t="s">
        <v>19</v>
      </c>
      <c r="C14" s="11">
        <v>99.771740162934194</v>
      </c>
      <c r="D14" s="11">
        <v>89.863795029478098</v>
      </c>
      <c r="E14" s="11">
        <v>110.871654037868</v>
      </c>
      <c r="F14" s="11">
        <v>108.271118967015</v>
      </c>
      <c r="G14" s="11">
        <v>105.74289447462</v>
      </c>
    </row>
    <row r="15" spans="1:7" ht="14.45" hidden="1" customHeight="1">
      <c r="A15" s="6"/>
      <c r="B15" s="10" t="s">
        <v>20</v>
      </c>
      <c r="C15" s="11">
        <v>108.963089049231</v>
      </c>
      <c r="D15" s="11">
        <v>107.38057076996</v>
      </c>
      <c r="E15" s="11">
        <v>117.937393037655</v>
      </c>
      <c r="F15" s="11">
        <v>109.453641870501</v>
      </c>
      <c r="G15" s="11">
        <v>100.859565935513</v>
      </c>
    </row>
    <row r="16" spans="1:7" ht="14.45" hidden="1" customHeight="1">
      <c r="A16" s="6"/>
      <c r="B16" s="10" t="s">
        <v>21</v>
      </c>
      <c r="C16" s="11">
        <v>114.082268864486</v>
      </c>
      <c r="D16" s="11">
        <v>115.592741642764</v>
      </c>
      <c r="E16" s="11">
        <v>107.91563726835</v>
      </c>
      <c r="F16" s="11">
        <v>117.138822357194</v>
      </c>
      <c r="G16" s="11">
        <v>109.800277497392</v>
      </c>
    </row>
    <row r="17" spans="1:7" ht="14.45" hidden="1" customHeight="1">
      <c r="A17" s="6"/>
      <c r="B17" s="10" t="s">
        <v>22</v>
      </c>
      <c r="C17" s="11">
        <v>109.770494241649</v>
      </c>
      <c r="D17" s="11">
        <v>107.073939838551</v>
      </c>
      <c r="E17" s="11">
        <v>114.05976860894999</v>
      </c>
      <c r="F17" s="11">
        <v>113.608482887975</v>
      </c>
      <c r="G17" s="11">
        <v>105.868758738803</v>
      </c>
    </row>
    <row r="18" spans="1:7" ht="14.45" hidden="1" customHeight="1">
      <c r="A18" s="6"/>
      <c r="B18" s="10" t="s">
        <v>23</v>
      </c>
      <c r="C18" s="11">
        <v>93.259874629619404</v>
      </c>
      <c r="D18" s="11">
        <v>76.575322170725798</v>
      </c>
      <c r="E18" s="11">
        <v>105.341845686703</v>
      </c>
      <c r="F18" s="11">
        <v>111.11419856738</v>
      </c>
      <c r="G18" s="11">
        <v>105.35529617802101</v>
      </c>
    </row>
    <row r="19" spans="1:7" ht="14.45" hidden="1" customHeight="1">
      <c r="A19" s="6"/>
      <c r="B19" s="10" t="s">
        <v>24</v>
      </c>
      <c r="C19" s="11">
        <v>100.39787670645001</v>
      </c>
      <c r="D19" s="11">
        <v>90.134107995953002</v>
      </c>
      <c r="E19" s="11">
        <v>101.30587941307699</v>
      </c>
      <c r="F19" s="11">
        <v>113.609702839091</v>
      </c>
      <c r="G19" s="11">
        <v>112.545041446322</v>
      </c>
    </row>
    <row r="20" spans="1:7" ht="14.45" hidden="1" customHeight="1">
      <c r="A20" s="6"/>
      <c r="B20" s="10" t="s">
        <v>25</v>
      </c>
      <c r="C20" s="11">
        <v>101.94064906766</v>
      </c>
      <c r="D20" s="11">
        <v>92.116441139736096</v>
      </c>
      <c r="E20" s="11">
        <v>106.032074519994</v>
      </c>
      <c r="F20" s="11">
        <v>113.890922336082</v>
      </c>
      <c r="G20" s="11">
        <v>110.27569970864501</v>
      </c>
    </row>
    <row r="21" spans="1:7" ht="14.45" hidden="1" customHeight="1">
      <c r="A21" s="6"/>
      <c r="B21" s="10" t="s">
        <v>26</v>
      </c>
      <c r="C21" s="11">
        <v>98.443119493579204</v>
      </c>
      <c r="D21" s="11">
        <v>86.3036555496018</v>
      </c>
      <c r="E21" s="11">
        <v>107.445546176164</v>
      </c>
      <c r="F21" s="11">
        <v>114.77540496300701</v>
      </c>
      <c r="G21" s="11">
        <v>99.260495701670294</v>
      </c>
    </row>
    <row r="22" spans="1:7" ht="15" hidden="1">
      <c r="A22" s="6">
        <v>2019</v>
      </c>
      <c r="B22" s="10" t="s">
        <v>15</v>
      </c>
      <c r="C22" s="11">
        <v>103.44347436411999</v>
      </c>
      <c r="D22" s="11">
        <v>93.700557832603494</v>
      </c>
      <c r="E22" s="11">
        <v>106.873936827086</v>
      </c>
      <c r="F22" s="11">
        <v>122.083320648876</v>
      </c>
      <c r="G22" s="11">
        <v>97.189028185821002</v>
      </c>
    </row>
    <row r="23" spans="1:7" hidden="1">
      <c r="A23" s="46"/>
      <c r="B23" s="10" t="s">
        <v>16</v>
      </c>
      <c r="C23" s="11">
        <v>95.801948995977895</v>
      </c>
      <c r="D23" s="11">
        <v>86.608786695142996</v>
      </c>
      <c r="E23" s="11">
        <v>97.619432094783804</v>
      </c>
      <c r="F23" s="11">
        <v>111.22268164926101</v>
      </c>
      <c r="G23" s="11">
        <v>96.984427735272803</v>
      </c>
    </row>
    <row r="24" spans="1:7" hidden="1">
      <c r="A24" s="46"/>
      <c r="B24" s="10" t="s">
        <v>17</v>
      </c>
      <c r="C24" s="11">
        <v>104.37191236011</v>
      </c>
      <c r="D24" s="11">
        <v>102.53924054058101</v>
      </c>
      <c r="E24" s="11">
        <v>99.596543148983301</v>
      </c>
      <c r="F24" s="11">
        <v>110.96734358935601</v>
      </c>
      <c r="G24" s="11">
        <v>104.204129798355</v>
      </c>
    </row>
    <row r="25" spans="1:7" hidden="1">
      <c r="A25" s="46"/>
      <c r="B25" s="10" t="s">
        <v>18</v>
      </c>
      <c r="C25" s="11">
        <v>99.090047687695304</v>
      </c>
      <c r="D25" s="11">
        <v>92.811648631858503</v>
      </c>
      <c r="E25" s="11">
        <v>95.620427536062905</v>
      </c>
      <c r="F25" s="11">
        <v>110.467182236486</v>
      </c>
      <c r="G25" s="11">
        <v>105.030417308956</v>
      </c>
    </row>
    <row r="26" spans="1:7" hidden="1">
      <c r="A26" s="46"/>
      <c r="B26" s="10" t="s">
        <v>19</v>
      </c>
      <c r="C26" s="11">
        <v>108.889392689177</v>
      </c>
      <c r="D26" s="11">
        <v>102.79961951061701</v>
      </c>
      <c r="E26" s="11">
        <v>112.234710573478</v>
      </c>
      <c r="F26" s="11">
        <v>116.195781173829</v>
      </c>
      <c r="G26" s="11">
        <v>112.98842801785599</v>
      </c>
    </row>
    <row r="27" spans="1:7" hidden="1">
      <c r="A27" s="46"/>
      <c r="B27" s="10" t="s">
        <v>33</v>
      </c>
      <c r="C27" s="11">
        <v>108.83542569370501</v>
      </c>
      <c r="D27" s="11">
        <v>99.344406677320094</v>
      </c>
      <c r="E27" s="11">
        <v>124.365942144871</v>
      </c>
      <c r="F27" s="11">
        <v>117.875945590063</v>
      </c>
      <c r="G27" s="11">
        <v>105.08826535774701</v>
      </c>
    </row>
    <row r="28" spans="1:7" hidden="1">
      <c r="A28" s="46"/>
      <c r="B28" s="10" t="s">
        <v>34</v>
      </c>
      <c r="C28" s="11">
        <v>114.471412951</v>
      </c>
      <c r="D28" s="11">
        <v>109.84100219283</v>
      </c>
      <c r="E28" s="11">
        <v>112.774957448579</v>
      </c>
      <c r="F28" s="11">
        <v>124.085806545729</v>
      </c>
      <c r="G28" s="11">
        <v>114.693573736261</v>
      </c>
    </row>
    <row r="29" spans="1:7" ht="15" hidden="1">
      <c r="A29" s="6"/>
      <c r="B29" s="10" t="s">
        <v>30</v>
      </c>
      <c r="C29" s="11">
        <v>111.30938375976</v>
      </c>
      <c r="D29" s="11">
        <v>105.960548695977</v>
      </c>
      <c r="E29" s="11">
        <v>119.250407335924</v>
      </c>
      <c r="F29" s="11">
        <v>117.894033353173</v>
      </c>
      <c r="G29" s="11">
        <v>106.94646182763201</v>
      </c>
    </row>
    <row r="30" spans="1:7" ht="15" hidden="1">
      <c r="A30" s="6"/>
      <c r="B30" s="10" t="s">
        <v>31</v>
      </c>
      <c r="C30" s="11">
        <v>97.458277317769003</v>
      </c>
      <c r="D30" s="11">
        <v>80.718971171518504</v>
      </c>
      <c r="E30" s="11">
        <v>110.296148172389</v>
      </c>
      <c r="F30" s="11">
        <v>115.74909257199801</v>
      </c>
      <c r="G30" s="11">
        <v>107.644232553047</v>
      </c>
    </row>
    <row r="31" spans="1:7" ht="15" hidden="1">
      <c r="A31" s="6"/>
      <c r="B31" s="10" t="s">
        <v>32</v>
      </c>
      <c r="C31" s="11">
        <v>103.72601820298701</v>
      </c>
      <c r="D31" s="11">
        <v>93.477571908456696</v>
      </c>
      <c r="E31" s="11">
        <v>104.39016998042101</v>
      </c>
      <c r="F31" s="11">
        <v>117.53445825288399</v>
      </c>
      <c r="G31" s="11">
        <v>114.81152717831</v>
      </c>
    </row>
    <row r="32" spans="1:7" hidden="1">
      <c r="A32" s="16"/>
      <c r="B32" s="3" t="s">
        <v>25</v>
      </c>
      <c r="C32" s="11">
        <v>105.24443675408401</v>
      </c>
      <c r="D32" s="11">
        <v>94.382379820601301</v>
      </c>
      <c r="E32" s="11">
        <v>109.551357457175</v>
      </c>
      <c r="F32" s="11">
        <v>119.262314131141</v>
      </c>
      <c r="G32" s="11">
        <v>112.965717327767</v>
      </c>
    </row>
    <row r="33" spans="1:7" hidden="1">
      <c r="A33" s="16"/>
      <c r="B33" s="3" t="s">
        <v>26</v>
      </c>
      <c r="C33" s="11">
        <v>102.784185002736</v>
      </c>
      <c r="D33" s="11">
        <v>90.567573249760599</v>
      </c>
      <c r="E33" s="11">
        <v>110.29056253561301</v>
      </c>
      <c r="F33" s="11">
        <v>120.365269611465</v>
      </c>
      <c r="G33" s="11">
        <v>103.338349410197</v>
      </c>
    </row>
    <row r="34" spans="1:7" ht="14.45" hidden="1" customHeight="1">
      <c r="A34" s="6"/>
      <c r="C34" s="11"/>
      <c r="D34" s="11"/>
      <c r="E34" s="11"/>
      <c r="F34" s="11"/>
      <c r="G34" s="11"/>
    </row>
    <row r="35" spans="1:7" ht="13.5" hidden="1" customHeight="1">
      <c r="A35" s="6">
        <v>2020</v>
      </c>
      <c r="B35" s="36" t="s">
        <v>15</v>
      </c>
      <c r="C35" s="11">
        <v>104.34796187113299</v>
      </c>
      <c r="D35" s="11">
        <v>93.184276231772998</v>
      </c>
      <c r="E35" s="11">
        <v>109.001835106279</v>
      </c>
      <c r="F35" s="11">
        <v>124.324635826245</v>
      </c>
      <c r="G35" s="11">
        <v>99.259473367885903</v>
      </c>
    </row>
    <row r="36" spans="1:7" ht="13.5" hidden="1" customHeight="1">
      <c r="A36" s="10"/>
      <c r="B36" s="17" t="s">
        <v>16</v>
      </c>
      <c r="C36" s="11">
        <v>99.262834587351307</v>
      </c>
      <c r="D36" s="11">
        <v>89.837238668834999</v>
      </c>
      <c r="E36" s="11">
        <v>100.515463840785</v>
      </c>
      <c r="F36" s="11">
        <v>115.020659332788</v>
      </c>
      <c r="G36" s="11">
        <v>101.51631084826499</v>
      </c>
    </row>
    <row r="37" spans="1:7" ht="13.5" hidden="1" customHeight="1">
      <c r="A37" s="10"/>
      <c r="B37" s="17" t="s">
        <v>17</v>
      </c>
      <c r="C37" s="11">
        <v>89.327828692487699</v>
      </c>
      <c r="D37" s="11">
        <v>82.292852344812005</v>
      </c>
      <c r="E37" s="11">
        <v>88.766338954521899</v>
      </c>
      <c r="F37" s="11">
        <v>101.423231484246</v>
      </c>
      <c r="G37" s="11">
        <v>92.483143429978</v>
      </c>
    </row>
    <row r="38" spans="1:7" ht="13.5" hidden="1" customHeight="1">
      <c r="A38" s="10"/>
      <c r="B38" s="17" t="s">
        <v>18</v>
      </c>
      <c r="C38" s="11">
        <v>6.3208238447752203</v>
      </c>
      <c r="D38" s="11">
        <v>5.7053072815090697</v>
      </c>
      <c r="E38" s="11">
        <v>4.6252945157491698</v>
      </c>
      <c r="F38" s="11">
        <v>9.68936644688511</v>
      </c>
      <c r="G38" s="11">
        <v>3.82343674272441</v>
      </c>
    </row>
    <row r="39" spans="1:7" ht="13.5" hidden="1" customHeight="1">
      <c r="A39" s="10"/>
      <c r="B39" s="17" t="s">
        <v>19</v>
      </c>
      <c r="C39" s="11">
        <v>54.5683852290964</v>
      </c>
      <c r="D39" s="11">
        <v>38.817012786318898</v>
      </c>
      <c r="E39" s="11">
        <v>67.607801681278801</v>
      </c>
      <c r="F39" s="11">
        <v>64.536922970270695</v>
      </c>
      <c r="G39" s="11">
        <v>79.265014455129005</v>
      </c>
    </row>
    <row r="40" spans="1:7" ht="13.5" hidden="1" customHeight="1">
      <c r="A40" s="10"/>
      <c r="B40" s="17" t="s">
        <v>33</v>
      </c>
      <c r="C40" s="11">
        <v>103.778872984917</v>
      </c>
      <c r="D40" s="11">
        <v>101.00477823843001</v>
      </c>
      <c r="E40" s="11">
        <v>105.26810451765</v>
      </c>
      <c r="F40" s="11">
        <v>106.72424790073001</v>
      </c>
      <c r="G40" s="11">
        <v>106.480440904294</v>
      </c>
    </row>
    <row r="41" spans="1:7" ht="13.5" hidden="1" customHeight="1">
      <c r="A41" s="10"/>
      <c r="B41" s="17" t="s">
        <v>34</v>
      </c>
      <c r="C41" s="11">
        <v>116.543537723458</v>
      </c>
      <c r="D41" s="11">
        <v>118.194249065468</v>
      </c>
      <c r="E41" s="11">
        <v>105.446647448896</v>
      </c>
      <c r="F41" s="11">
        <v>120.232606738122</v>
      </c>
      <c r="G41" s="11">
        <v>117.66510102075701</v>
      </c>
    </row>
    <row r="42" spans="1:7" ht="13.5" hidden="1" customHeight="1">
      <c r="A42" s="10"/>
      <c r="B42" s="17" t="s">
        <v>30</v>
      </c>
      <c r="C42" s="11">
        <v>112.274277004349</v>
      </c>
      <c r="D42" s="11">
        <v>110.694792354821</v>
      </c>
      <c r="E42" s="11">
        <v>115.042808718861</v>
      </c>
      <c r="F42" s="11">
        <v>114.69572892706999</v>
      </c>
      <c r="G42" s="11">
        <v>109.127052897501</v>
      </c>
    </row>
    <row r="43" spans="1:7" ht="13.5" hidden="1" customHeight="1">
      <c r="A43" s="10"/>
      <c r="B43" s="17" t="s">
        <v>23</v>
      </c>
      <c r="C43" s="11">
        <v>112.195746837526</v>
      </c>
      <c r="D43" s="11">
        <v>113.788661332785</v>
      </c>
      <c r="E43" s="11">
        <v>105.81000007830499</v>
      </c>
      <c r="F43" s="11">
        <v>111.78614198654</v>
      </c>
      <c r="G43" s="11">
        <v>115.791940984362</v>
      </c>
    </row>
    <row r="44" spans="1:7" ht="13.5" hidden="1" customHeight="1">
      <c r="A44" s="10"/>
      <c r="B44" s="17" t="s">
        <v>24</v>
      </c>
      <c r="C44" s="11">
        <v>105.44399265317099</v>
      </c>
      <c r="D44" s="11">
        <v>102.09513097803899</v>
      </c>
      <c r="E44" s="11">
        <v>98.692530802067694</v>
      </c>
      <c r="F44" s="11">
        <v>111.34781169681099</v>
      </c>
      <c r="G44" s="11">
        <v>116.302183726777</v>
      </c>
    </row>
    <row r="45" spans="1:7" ht="13.5" hidden="1" customHeight="1">
      <c r="A45" s="10"/>
      <c r="B45" s="17" t="s">
        <v>25</v>
      </c>
      <c r="C45" s="11">
        <v>106.32674778221499</v>
      </c>
      <c r="D45" s="11">
        <v>104.708724313727</v>
      </c>
      <c r="E45" s="11">
        <v>98.237537797891093</v>
      </c>
      <c r="F45" s="11">
        <v>109.445945029293</v>
      </c>
      <c r="G45" s="11">
        <v>118.164051390816</v>
      </c>
    </row>
    <row r="46" spans="1:7" ht="13.5" hidden="1" customHeight="1">
      <c r="A46" s="6"/>
      <c r="B46" s="17" t="s">
        <v>26</v>
      </c>
      <c r="C46" s="11">
        <v>117.941176470588</v>
      </c>
      <c r="D46" s="11">
        <v>123.844396954617</v>
      </c>
      <c r="E46" s="11">
        <v>105.85520558456101</v>
      </c>
      <c r="F46" s="11">
        <v>117.039946494487</v>
      </c>
      <c r="G46" s="11">
        <v>114.72590999093001</v>
      </c>
    </row>
    <row r="47" spans="1:7" ht="15" hidden="1" customHeight="1">
      <c r="A47" s="6"/>
      <c r="B47" s="17"/>
      <c r="C47" s="11"/>
      <c r="D47" s="11"/>
      <c r="E47" s="11"/>
      <c r="F47" s="11"/>
      <c r="G47" s="11"/>
    </row>
    <row r="48" spans="1:7" ht="13.5" customHeight="1">
      <c r="A48" s="6">
        <v>2021</v>
      </c>
      <c r="B48" s="36" t="s">
        <v>15</v>
      </c>
      <c r="C48" s="11">
        <v>94.577030212786269</v>
      </c>
      <c r="D48" s="11">
        <v>81.742315512737136</v>
      </c>
      <c r="E48" s="11">
        <v>98.047778593576311</v>
      </c>
      <c r="F48" s="11">
        <v>111.34205306651626</v>
      </c>
      <c r="G48" s="11">
        <v>105.73592298236359</v>
      </c>
    </row>
    <row r="49" spans="1:7" ht="13.5" customHeight="1">
      <c r="A49" s="6"/>
      <c r="B49" s="17" t="s">
        <v>16</v>
      </c>
      <c r="C49" s="11">
        <v>98.158965200799472</v>
      </c>
      <c r="D49" s="11">
        <v>93.238808682185876</v>
      </c>
      <c r="E49" s="11">
        <v>93.651606168436913</v>
      </c>
      <c r="F49" s="11">
        <v>109.10283495675444</v>
      </c>
      <c r="G49" s="11">
        <v>100.86142289281779</v>
      </c>
    </row>
    <row r="50" spans="1:7" ht="13.5" customHeight="1">
      <c r="A50" s="10"/>
      <c r="B50" s="17" t="s">
        <v>27</v>
      </c>
      <c r="C50" s="11">
        <v>124.66497733967464</v>
      </c>
      <c r="D50" s="11">
        <v>133.74184242924042</v>
      </c>
      <c r="E50" s="11">
        <v>96.208458412303173</v>
      </c>
      <c r="F50" s="11">
        <v>110.25139206391779</v>
      </c>
      <c r="G50" s="11">
        <v>161.55258313508457</v>
      </c>
    </row>
    <row r="51" spans="1:7" ht="13.5" customHeight="1">
      <c r="A51" s="10"/>
      <c r="B51" s="17" t="s">
        <v>18</v>
      </c>
      <c r="C51" s="11">
        <v>112.9393520508481</v>
      </c>
      <c r="D51" s="11">
        <v>121.94747708725151</v>
      </c>
      <c r="E51" s="11">
        <v>90.789123026541489</v>
      </c>
      <c r="F51" s="11">
        <v>105.05641625004097</v>
      </c>
      <c r="G51" s="11">
        <v>125.73811557639326</v>
      </c>
    </row>
    <row r="52" spans="1:7" ht="13.5" customHeight="1">
      <c r="A52" s="10"/>
      <c r="B52" s="17" t="s">
        <v>35</v>
      </c>
      <c r="C52" s="11">
        <v>90.649969962654055</v>
      </c>
      <c r="D52" s="11">
        <v>83.450756649705468</v>
      </c>
      <c r="E52" s="11">
        <v>88.706335243524151</v>
      </c>
      <c r="F52" s="11">
        <v>102.09970369418744</v>
      </c>
      <c r="G52" s="11">
        <v>98.062075184039855</v>
      </c>
    </row>
    <row r="53" spans="1:7" ht="13.5" customHeight="1">
      <c r="A53" s="10"/>
      <c r="B53" s="17" t="s">
        <v>36</v>
      </c>
      <c r="C53" s="11">
        <v>7.459275353158751</v>
      </c>
      <c r="D53" s="11">
        <v>4.6485505693211184</v>
      </c>
      <c r="E53" s="11">
        <v>10.007577733496914</v>
      </c>
      <c r="F53" s="11">
        <v>12.466534345806219</v>
      </c>
      <c r="G53" s="11">
        <v>4.1812038480575406</v>
      </c>
    </row>
    <row r="54" spans="1:7" ht="13.5" customHeight="1">
      <c r="A54" s="10"/>
      <c r="B54" s="17" t="s">
        <v>34</v>
      </c>
      <c r="C54" s="11">
        <v>13.798</v>
      </c>
      <c r="D54" s="11">
        <v>17.405061374917942</v>
      </c>
      <c r="E54" s="11">
        <v>11.388223876600094</v>
      </c>
      <c r="F54" s="11">
        <v>14.118269362321669</v>
      </c>
      <c r="G54" s="11">
        <v>8.0320725703188813</v>
      </c>
    </row>
    <row r="55" spans="1:7" ht="13.5" customHeight="1">
      <c r="A55" s="10"/>
      <c r="B55" s="17" t="s">
        <v>22</v>
      </c>
      <c r="C55" s="11">
        <v>46.100023899100805</v>
      </c>
      <c r="D55" s="11">
        <v>43.091363259703208</v>
      </c>
      <c r="E55" s="11">
        <v>56.633107770805012</v>
      </c>
      <c r="F55" s="11">
        <v>59.339340898213898</v>
      </c>
      <c r="G55" s="11">
        <v>12.789283113871546</v>
      </c>
    </row>
    <row r="56" spans="1:7" ht="13.5" customHeight="1">
      <c r="A56" s="10"/>
      <c r="B56" s="17" t="s">
        <v>23</v>
      </c>
      <c r="C56" s="11">
        <v>84.490790241155793</v>
      </c>
      <c r="D56" s="11">
        <v>91.497829524440604</v>
      </c>
      <c r="E56" s="11">
        <v>73.611340869629387</v>
      </c>
      <c r="F56" s="11">
        <v>81.218059428956238</v>
      </c>
      <c r="G56" s="11">
        <v>78.347646068369173</v>
      </c>
    </row>
    <row r="57" spans="1:7" ht="14.45" customHeight="1">
      <c r="A57" s="10"/>
      <c r="B57" s="17" t="s">
        <v>24</v>
      </c>
      <c r="C57" s="11">
        <v>112.76147088997493</v>
      </c>
      <c r="D57" s="11">
        <v>131.42349044794071</v>
      </c>
      <c r="E57" s="11">
        <v>84.373171303088554</v>
      </c>
      <c r="F57" s="11">
        <v>95.303039994299525</v>
      </c>
      <c r="G57" s="11">
        <v>115.61466420362019</v>
      </c>
    </row>
    <row r="58" spans="1:7" ht="14.45" customHeight="1">
      <c r="A58" s="10"/>
      <c r="B58" s="18" t="s">
        <v>25</v>
      </c>
      <c r="C58" s="11">
        <v>109.6575697836532</v>
      </c>
      <c r="D58" s="11">
        <v>110.15052809435539</v>
      </c>
      <c r="E58" s="11">
        <v>98.162077477110543</v>
      </c>
      <c r="F58" s="11">
        <v>110.29539569607665</v>
      </c>
      <c r="G58" s="11">
        <v>123.28187571006765</v>
      </c>
    </row>
    <row r="59" spans="1:7" ht="14.45" customHeight="1">
      <c r="A59" s="10"/>
      <c r="B59" s="10" t="s">
        <v>26</v>
      </c>
      <c r="C59" s="11">
        <v>120.87893458091014</v>
      </c>
      <c r="D59" s="11">
        <v>118.51060614561621</v>
      </c>
      <c r="E59" s="11">
        <v>105.88406068683085</v>
      </c>
      <c r="F59" s="11">
        <v>120.50515523454293</v>
      </c>
      <c r="G59" s="11">
        <v>154.27977060431616</v>
      </c>
    </row>
    <row r="60" spans="1:7" ht="14.45" customHeight="1">
      <c r="A60" s="10"/>
      <c r="B60" s="10"/>
      <c r="C60" s="11"/>
      <c r="D60" s="11"/>
      <c r="E60" s="11"/>
      <c r="F60" s="11"/>
      <c r="G60" s="11"/>
    </row>
    <row r="61" spans="1:7" ht="13.5" customHeight="1">
      <c r="A61" s="6">
        <v>2022</v>
      </c>
      <c r="B61" s="110" t="s">
        <v>145</v>
      </c>
      <c r="C61" s="11">
        <v>107.98631521879558</v>
      </c>
      <c r="D61" s="11">
        <v>94.669627958194667</v>
      </c>
      <c r="E61" s="11">
        <v>113.45563631344832</v>
      </c>
      <c r="F61" s="11">
        <v>133.47609462483484</v>
      </c>
      <c r="G61" s="11">
        <v>98.285513151423643</v>
      </c>
    </row>
    <row r="62" spans="1:7" ht="13.5" customHeight="1">
      <c r="A62" s="6"/>
      <c r="B62" s="111" t="s">
        <v>146</v>
      </c>
      <c r="C62" s="11">
        <v>107.42143775885</v>
      </c>
      <c r="D62" s="11">
        <v>95.877109436206439</v>
      </c>
      <c r="E62" s="11">
        <v>110.09630796135781</v>
      </c>
      <c r="F62" s="11">
        <v>130.41232836050304</v>
      </c>
      <c r="G62" s="11">
        <v>104.60057196562771</v>
      </c>
    </row>
    <row r="63" spans="1:7" ht="13.5" hidden="1" customHeight="1">
      <c r="A63" s="10"/>
      <c r="B63" s="17" t="s">
        <v>27</v>
      </c>
      <c r="C63" s="11"/>
      <c r="D63" s="11"/>
      <c r="E63" s="11"/>
      <c r="F63" s="11"/>
      <c r="G63" s="11"/>
    </row>
    <row r="64" spans="1:7" ht="13.5" hidden="1" customHeight="1">
      <c r="A64" s="10"/>
      <c r="B64" s="17" t="s">
        <v>18</v>
      </c>
      <c r="C64" s="11"/>
      <c r="D64" s="11"/>
      <c r="E64" s="11"/>
      <c r="F64" s="11"/>
      <c r="G64" s="11"/>
    </row>
    <row r="65" spans="1:7" ht="13.5" hidden="1" customHeight="1">
      <c r="A65" s="10"/>
      <c r="B65" s="17" t="s">
        <v>35</v>
      </c>
      <c r="C65" s="11"/>
      <c r="D65" s="11"/>
      <c r="E65" s="11"/>
      <c r="F65" s="11"/>
      <c r="G65" s="11"/>
    </row>
    <row r="66" spans="1:7" ht="13.5" hidden="1" customHeight="1">
      <c r="A66" s="10"/>
      <c r="B66" s="17" t="s">
        <v>36</v>
      </c>
      <c r="C66" s="11"/>
      <c r="D66" s="11"/>
      <c r="E66" s="11"/>
      <c r="F66" s="11"/>
      <c r="G66" s="11"/>
    </row>
    <row r="67" spans="1:7" ht="13.5" hidden="1" customHeight="1">
      <c r="A67" s="10"/>
      <c r="B67" s="17" t="s">
        <v>34</v>
      </c>
      <c r="C67" s="11"/>
      <c r="D67" s="11"/>
      <c r="E67" s="11"/>
      <c r="F67" s="11"/>
      <c r="G67" s="11"/>
    </row>
    <row r="68" spans="1:7" ht="13.5" hidden="1" customHeight="1">
      <c r="A68" s="10"/>
      <c r="B68" s="17" t="s">
        <v>22</v>
      </c>
      <c r="C68" s="11"/>
      <c r="D68" s="11"/>
      <c r="E68" s="11"/>
      <c r="F68" s="11"/>
      <c r="G68" s="11"/>
    </row>
    <row r="69" spans="1:7" ht="13.5" hidden="1" customHeight="1">
      <c r="A69" s="10"/>
      <c r="B69" s="17" t="s">
        <v>23</v>
      </c>
      <c r="C69" s="11"/>
      <c r="D69" s="11"/>
      <c r="E69" s="11"/>
      <c r="F69" s="11"/>
      <c r="G69" s="11"/>
    </row>
    <row r="70" spans="1:7" ht="14.45" hidden="1" customHeight="1">
      <c r="A70" s="10"/>
      <c r="B70" s="17" t="s">
        <v>24</v>
      </c>
      <c r="C70" s="11"/>
      <c r="D70" s="11"/>
      <c r="E70" s="11"/>
      <c r="F70" s="11"/>
      <c r="G70" s="11"/>
    </row>
    <row r="71" spans="1:7" ht="14.45" hidden="1" customHeight="1">
      <c r="A71" s="10"/>
      <c r="B71" s="10" t="s">
        <v>37</v>
      </c>
      <c r="C71" s="11"/>
      <c r="D71" s="11"/>
      <c r="E71" s="11"/>
      <c r="F71" s="11"/>
      <c r="G71" s="11"/>
    </row>
    <row r="72" spans="1:7" ht="14.45" hidden="1" customHeight="1">
      <c r="A72" s="10"/>
      <c r="B72" s="10" t="s">
        <v>38</v>
      </c>
      <c r="C72" s="11"/>
      <c r="D72" s="11"/>
      <c r="E72" s="11"/>
      <c r="F72" s="11"/>
      <c r="G72" s="11"/>
    </row>
    <row r="73" spans="1:7" ht="6" customHeight="1">
      <c r="A73" s="6"/>
      <c r="B73" s="10"/>
      <c r="C73" s="11"/>
      <c r="D73" s="11"/>
      <c r="E73" s="11"/>
      <c r="F73" s="11"/>
      <c r="G73" s="11"/>
    </row>
    <row r="74" spans="1:7" s="27" customFormat="1" ht="16.5" customHeight="1">
      <c r="A74" s="118" t="s">
        <v>44</v>
      </c>
      <c r="B74" s="118"/>
      <c r="C74" s="118"/>
      <c r="D74" s="118"/>
      <c r="E74" s="118"/>
      <c r="F74" s="118"/>
      <c r="G74" s="118"/>
    </row>
    <row r="75" spans="1:7" ht="14.45" hidden="1" customHeight="1">
      <c r="A75" s="6">
        <v>2018</v>
      </c>
      <c r="B75" s="10" t="s">
        <v>15</v>
      </c>
      <c r="C75" s="11">
        <v>1.38246424950709</v>
      </c>
      <c r="D75" s="11">
        <v>-2.1770863985630098</v>
      </c>
      <c r="E75" s="11">
        <v>3.02341400333232</v>
      </c>
      <c r="F75" s="11">
        <v>5.1257040652298098</v>
      </c>
      <c r="G75" s="11">
        <v>3.56071062306708</v>
      </c>
    </row>
    <row r="76" spans="1:7" ht="14.45" hidden="1" customHeight="1">
      <c r="A76" s="1"/>
      <c r="B76" s="10" t="s">
        <v>16</v>
      </c>
      <c r="C76" s="11">
        <v>0.66573151019598198</v>
      </c>
      <c r="D76" s="11">
        <v>-1.5550418359168701</v>
      </c>
      <c r="E76" s="11">
        <v>0.126149946948416</v>
      </c>
      <c r="F76" s="11">
        <v>5.0410126157843997</v>
      </c>
      <c r="G76" s="11">
        <v>-0.256140651593327</v>
      </c>
    </row>
    <row r="77" spans="1:7" ht="14.45" hidden="1" customHeight="1">
      <c r="A77" s="6"/>
      <c r="B77" s="10" t="s">
        <v>17</v>
      </c>
      <c r="C77" s="11">
        <v>-3.7069147346308999</v>
      </c>
      <c r="D77" s="11">
        <v>-3.9804351122903201</v>
      </c>
      <c r="E77" s="11">
        <v>0.79057925226109704</v>
      </c>
      <c r="F77" s="11">
        <v>-5.2710475793364804</v>
      </c>
      <c r="G77" s="11">
        <v>-5.0660097497816299</v>
      </c>
    </row>
    <row r="78" spans="1:7" ht="14.45" hidden="1" customHeight="1">
      <c r="A78" s="6"/>
      <c r="B78" s="10" t="s">
        <v>18</v>
      </c>
      <c r="C78" s="11">
        <v>5.3350331986973902</v>
      </c>
      <c r="D78" s="11">
        <v>8.0551864132385003</v>
      </c>
      <c r="E78" s="11">
        <v>5.1434206119170698</v>
      </c>
      <c r="F78" s="11">
        <v>2.4263734898396501</v>
      </c>
      <c r="G78" s="11">
        <v>2.43839938477899</v>
      </c>
    </row>
    <row r="79" spans="1:7" ht="14.45" hidden="1" customHeight="1">
      <c r="A79" s="6"/>
      <c r="B79" s="10" t="s">
        <v>19</v>
      </c>
      <c r="C79" s="11">
        <v>-4.0356165550112699</v>
      </c>
      <c r="D79" s="11">
        <v>-11.7095034473732</v>
      </c>
      <c r="E79" s="11">
        <v>3.2355297164211998</v>
      </c>
      <c r="F79" s="11">
        <v>2.3133690259434601</v>
      </c>
      <c r="G79" s="11">
        <v>1.9599874868654701</v>
      </c>
    </row>
    <row r="80" spans="1:7" ht="14.45" hidden="1" customHeight="1">
      <c r="A80" s="6"/>
      <c r="B80" s="10" t="s">
        <v>20</v>
      </c>
      <c r="C80" s="11">
        <v>9.57915916287185</v>
      </c>
      <c r="D80" s="11">
        <v>14.214435815184901</v>
      </c>
      <c r="E80" s="11">
        <v>6.0779765842480504</v>
      </c>
      <c r="F80" s="11">
        <v>5.0757973897072901</v>
      </c>
      <c r="G80" s="11">
        <v>7.4231732532177501</v>
      </c>
    </row>
    <row r="81" spans="1:7" ht="14.45" hidden="1" customHeight="1">
      <c r="A81" s="6"/>
      <c r="B81" s="10" t="s">
        <v>21</v>
      </c>
      <c r="C81" s="11">
        <v>11.720188491251101</v>
      </c>
      <c r="D81" s="11">
        <v>16.7875457281122</v>
      </c>
      <c r="E81" s="11">
        <v>5.9766614146154797</v>
      </c>
      <c r="F81" s="11">
        <v>8.09474917325063</v>
      </c>
      <c r="G81" s="11">
        <v>8.1628129782450394</v>
      </c>
    </row>
    <row r="82" spans="1:7" ht="14.45" hidden="1" customHeight="1">
      <c r="A82" s="6"/>
      <c r="B82" s="10" t="s">
        <v>22</v>
      </c>
      <c r="C82" s="11">
        <v>10.2892239824216</v>
      </c>
      <c r="D82" s="11">
        <v>13.734872408533301</v>
      </c>
      <c r="E82" s="11">
        <v>6.59832817137766</v>
      </c>
      <c r="F82" s="11">
        <v>8.2477688793063599</v>
      </c>
      <c r="G82" s="11">
        <v>7.2583263199183197</v>
      </c>
    </row>
    <row r="83" spans="1:7" ht="14.45" hidden="1" customHeight="1">
      <c r="A83" s="6"/>
      <c r="B83" s="10" t="s">
        <v>23</v>
      </c>
      <c r="C83" s="11">
        <v>0.43882819740107898</v>
      </c>
      <c r="D83" s="11">
        <v>-8.0123744994957899</v>
      </c>
      <c r="E83" s="11">
        <v>7.73791975697391</v>
      </c>
      <c r="F83" s="11">
        <v>6.3094812624591903</v>
      </c>
      <c r="G83" s="11">
        <v>5.7096105151267702</v>
      </c>
    </row>
    <row r="84" spans="1:7" ht="14.45" hidden="1" customHeight="1">
      <c r="A84" s="6"/>
      <c r="B84" s="10" t="s">
        <v>24</v>
      </c>
      <c r="C84" s="11">
        <v>3.4188745785069301</v>
      </c>
      <c r="D84" s="11">
        <v>2.3945143766697301</v>
      </c>
      <c r="E84" s="11">
        <v>1.1984554553084801</v>
      </c>
      <c r="F84" s="11">
        <v>5.2768883387413599</v>
      </c>
      <c r="G84" s="11">
        <v>5.8994301672545397</v>
      </c>
    </row>
    <row r="85" spans="1:7" ht="14.45" hidden="1" customHeight="1">
      <c r="A85" s="6"/>
      <c r="B85" s="10" t="s">
        <v>25</v>
      </c>
      <c r="C85" s="11">
        <v>2.9176114790433401</v>
      </c>
      <c r="D85" s="11">
        <v>0.96893508537085904</v>
      </c>
      <c r="E85" s="11">
        <v>1.7441015640067301</v>
      </c>
      <c r="F85" s="11">
        <v>6.0343103658833703</v>
      </c>
      <c r="G85" s="11">
        <v>4.6302730574151703</v>
      </c>
    </row>
    <row r="86" spans="1:7" ht="14.45" hidden="1" customHeight="1">
      <c r="A86" s="6"/>
      <c r="B86" s="10" t="s">
        <v>26</v>
      </c>
      <c r="C86" s="11">
        <v>-0.48281334648476099</v>
      </c>
      <c r="D86" s="11">
        <v>-5.5565109904687704</v>
      </c>
      <c r="E86" s="11">
        <v>0.13974355645989101</v>
      </c>
      <c r="F86" s="11">
        <v>3.4759549560558902</v>
      </c>
      <c r="G86" s="11">
        <v>9.1570713345675205</v>
      </c>
    </row>
    <row r="87" spans="1:7" ht="10.5" hidden="1" customHeight="1">
      <c r="A87" s="46"/>
      <c r="B87" s="6"/>
      <c r="C87" s="11"/>
      <c r="D87" s="11"/>
      <c r="E87" s="11"/>
      <c r="F87" s="11"/>
      <c r="G87" s="11"/>
    </row>
    <row r="88" spans="1:7" ht="15" hidden="1">
      <c r="A88" s="6">
        <v>2019</v>
      </c>
      <c r="B88" s="10" t="s">
        <v>15</v>
      </c>
      <c r="C88" s="11">
        <v>5.5952191827819604</v>
      </c>
      <c r="D88" s="11">
        <v>5.8954428507866199</v>
      </c>
      <c r="E88" s="11">
        <v>2.4961716803873202</v>
      </c>
      <c r="F88" s="11">
        <v>5.95762935844908</v>
      </c>
      <c r="G88" s="11">
        <v>8.7234808012907106</v>
      </c>
    </row>
    <row r="89" spans="1:7" hidden="1">
      <c r="A89" s="46"/>
      <c r="B89" s="10" t="s">
        <v>16</v>
      </c>
      <c r="C89" s="11">
        <v>3.82919656156434</v>
      </c>
      <c r="D89" s="11">
        <v>0.81683687695547702</v>
      </c>
      <c r="E89" s="11">
        <v>2.5856824678261199</v>
      </c>
      <c r="F89" s="11">
        <v>7.0504751617763501</v>
      </c>
      <c r="G89" s="11">
        <v>9.71426025100304</v>
      </c>
    </row>
    <row r="90" spans="1:7" hidden="1">
      <c r="A90" s="46"/>
      <c r="B90" s="10" t="s">
        <v>17</v>
      </c>
      <c r="C90" s="11">
        <v>3.8720679907244202</v>
      </c>
      <c r="D90" s="11">
        <v>2.1793123218377701</v>
      </c>
      <c r="E90" s="11">
        <v>2.7146204321203098</v>
      </c>
      <c r="F90" s="11">
        <v>6.95296120746195</v>
      </c>
      <c r="G90" s="11">
        <v>5.5533483280159004</v>
      </c>
    </row>
    <row r="91" spans="1:7" hidden="1">
      <c r="A91" s="46"/>
      <c r="B91" s="10" t="s">
        <v>18</v>
      </c>
      <c r="C91" s="11">
        <v>3.5492614345512101</v>
      </c>
      <c r="D91" s="11">
        <v>2.0351488327353402</v>
      </c>
      <c r="E91" s="11">
        <v>0.96623555971164898</v>
      </c>
      <c r="F91" s="11">
        <v>6.70097959343647</v>
      </c>
      <c r="G91" s="11">
        <v>5.69974239697311</v>
      </c>
    </row>
    <row r="92" spans="1:7" hidden="1">
      <c r="A92" s="46"/>
      <c r="B92" s="10" t="s">
        <v>19</v>
      </c>
      <c r="C92" s="11">
        <v>9.1385120790243395</v>
      </c>
      <c r="D92" s="11">
        <v>14.394923424828701</v>
      </c>
      <c r="E92" s="11">
        <v>1.2294003795995501</v>
      </c>
      <c r="F92" s="11">
        <v>7.3192761674774296</v>
      </c>
      <c r="G92" s="11">
        <v>6.8520287620608098</v>
      </c>
    </row>
    <row r="93" spans="1:7" hidden="1">
      <c r="A93" s="46"/>
      <c r="B93" s="10" t="s">
        <v>33</v>
      </c>
      <c r="C93" s="11">
        <v>-0.117162019396403</v>
      </c>
      <c r="D93" s="11">
        <v>-7.4838157732051096</v>
      </c>
      <c r="E93" s="11">
        <v>5.4508149973806299</v>
      </c>
      <c r="F93" s="11">
        <v>7.6948592807228398</v>
      </c>
      <c r="G93" s="11">
        <v>4.1926607387322203</v>
      </c>
    </row>
    <row r="94" spans="1:7" hidden="1">
      <c r="A94" s="46"/>
      <c r="B94" s="10" t="s">
        <v>34</v>
      </c>
      <c r="C94" s="11">
        <v>0.34110829876321702</v>
      </c>
      <c r="D94" s="11">
        <v>-4.9758655848045699</v>
      </c>
      <c r="E94" s="11">
        <v>4.5028879069175902</v>
      </c>
      <c r="F94" s="11">
        <v>5.9305566239615102</v>
      </c>
      <c r="G94" s="11">
        <v>4.4565426885972403</v>
      </c>
    </row>
    <row r="95" spans="1:7" ht="15" hidden="1">
      <c r="A95" s="6"/>
      <c r="B95" s="10" t="s">
        <v>30</v>
      </c>
      <c r="C95" s="11">
        <v>1.40191544981386</v>
      </c>
      <c r="D95" s="11">
        <v>-1.0398339168738999</v>
      </c>
      <c r="E95" s="11">
        <v>4.5508059417256099</v>
      </c>
      <c r="F95" s="11">
        <v>3.7722099232889699</v>
      </c>
      <c r="G95" s="11">
        <v>1.01796139075141</v>
      </c>
    </row>
    <row r="96" spans="1:7" ht="15" hidden="1">
      <c r="A96" s="6"/>
      <c r="B96" s="10" t="s">
        <v>31</v>
      </c>
      <c r="C96" s="11">
        <v>4.5018317951031701</v>
      </c>
      <c r="D96" s="11">
        <v>5.4112067482451396</v>
      </c>
      <c r="E96" s="11">
        <v>4.7030716553238801</v>
      </c>
      <c r="F96" s="11">
        <v>4.1712886961132103</v>
      </c>
      <c r="G96" s="11">
        <v>2.17258786037497</v>
      </c>
    </row>
    <row r="97" spans="1:7" ht="15" hidden="1">
      <c r="A97" s="6"/>
      <c r="B97" s="10" t="s">
        <v>32</v>
      </c>
      <c r="C97" s="11">
        <v>3.3149520744024699</v>
      </c>
      <c r="D97" s="11">
        <v>3.70943251876845</v>
      </c>
      <c r="E97" s="11">
        <v>3.0445326423435302</v>
      </c>
      <c r="F97" s="11">
        <v>3.45459526406071</v>
      </c>
      <c r="G97" s="11">
        <v>2.0138477029834099</v>
      </c>
    </row>
    <row r="98" spans="1:7" hidden="1">
      <c r="A98" s="16"/>
      <c r="B98" s="3" t="s">
        <v>25</v>
      </c>
      <c r="C98" s="11">
        <v>3.2408933204174799</v>
      </c>
      <c r="D98" s="11">
        <v>2.4598634650115199</v>
      </c>
      <c r="E98" s="11">
        <v>3.3190739246704299</v>
      </c>
      <c r="F98" s="11">
        <v>4.7162598079668197</v>
      </c>
      <c r="G98" s="11">
        <v>2.4393566544840399</v>
      </c>
    </row>
    <row r="99" spans="1:7" hidden="1">
      <c r="A99" s="16"/>
      <c r="B99" s="3" t="s">
        <v>26</v>
      </c>
      <c r="C99" s="11">
        <v>4.40971957358565</v>
      </c>
      <c r="D99" s="11">
        <v>4.9405991820453004</v>
      </c>
      <c r="E99" s="11">
        <v>2.6478681161745099</v>
      </c>
      <c r="F99" s="11">
        <v>4.8702634943947603</v>
      </c>
      <c r="G99" s="11">
        <v>4.1082342775954297</v>
      </c>
    </row>
    <row r="100" spans="1:7" ht="7.5" hidden="1" customHeight="1">
      <c r="A100" s="6"/>
      <c r="C100" s="11"/>
      <c r="D100" s="11"/>
      <c r="E100" s="11"/>
      <c r="F100" s="11"/>
      <c r="G100" s="11"/>
    </row>
    <row r="101" spans="1:7" ht="7.5" customHeight="1">
      <c r="A101" s="6"/>
      <c r="C101" s="11"/>
      <c r="D101" s="11"/>
      <c r="E101" s="11"/>
      <c r="F101" s="11"/>
      <c r="G101" s="11"/>
    </row>
    <row r="102" spans="1:7" ht="13.5" hidden="1" customHeight="1">
      <c r="A102" s="6">
        <v>2020</v>
      </c>
      <c r="B102" s="36" t="s">
        <v>15</v>
      </c>
      <c r="C102" s="11">
        <v>0.87437850726981303</v>
      </c>
      <c r="D102" s="11">
        <v>-0.55099095754886895</v>
      </c>
      <c r="E102" s="11">
        <v>1.9910357402069401</v>
      </c>
      <c r="F102" s="11">
        <v>1.8358897558290901</v>
      </c>
      <c r="G102" s="11">
        <v>2.1303281046357401</v>
      </c>
    </row>
    <row r="103" spans="1:7" ht="13.5" hidden="1" customHeight="1">
      <c r="A103" s="10"/>
      <c r="B103" s="17" t="s">
        <v>16</v>
      </c>
      <c r="C103" s="11">
        <v>3.6125419447559799</v>
      </c>
      <c r="D103" s="11">
        <v>3.7276263724326002</v>
      </c>
      <c r="E103" s="11">
        <v>2.9666549823703598</v>
      </c>
      <c r="F103" s="11">
        <v>3.4147510446686402</v>
      </c>
      <c r="G103" s="11">
        <v>4.67279461127732</v>
      </c>
    </row>
    <row r="104" spans="1:7" ht="13.5" hidden="1" customHeight="1">
      <c r="A104" s="10"/>
      <c r="B104" s="17" t="s">
        <v>17</v>
      </c>
      <c r="C104" s="11">
        <v>-14.4139197293965</v>
      </c>
      <c r="D104" s="11">
        <v>-19.745014775837198</v>
      </c>
      <c r="E104" s="11">
        <v>-10.8740764006848</v>
      </c>
      <c r="F104" s="11">
        <v>-8.6008295741748508</v>
      </c>
      <c r="G104" s="11">
        <v>-11.248101578179501</v>
      </c>
    </row>
    <row r="105" spans="1:7" ht="13.5" hidden="1" customHeight="1">
      <c r="A105" s="10"/>
      <c r="B105" s="17" t="s">
        <v>18</v>
      </c>
      <c r="C105" s="11">
        <v>-93.621131493753296</v>
      </c>
      <c r="D105" s="11">
        <v>-93.852811187376503</v>
      </c>
      <c r="E105" s="11">
        <v>-95.162859406788598</v>
      </c>
      <c r="F105" s="11">
        <v>-91.228737575525102</v>
      </c>
      <c r="G105" s="11">
        <v>-96.359686231201493</v>
      </c>
    </row>
    <row r="106" spans="1:7" ht="13.5" hidden="1" customHeight="1">
      <c r="A106" s="10"/>
      <c r="B106" s="17" t="s">
        <v>19</v>
      </c>
      <c r="C106" s="11">
        <v>-49.886408692845798</v>
      </c>
      <c r="D106" s="11">
        <v>-62.240120176407899</v>
      </c>
      <c r="E106" s="11">
        <v>-39.762127655671001</v>
      </c>
      <c r="F106" s="11">
        <v>-44.458462847525098</v>
      </c>
      <c r="G106" s="11">
        <v>-29.846785333979099</v>
      </c>
    </row>
    <row r="107" spans="1:7" ht="13.5" hidden="1" customHeight="1">
      <c r="A107" s="10"/>
      <c r="B107" s="17" t="s">
        <v>33</v>
      </c>
      <c r="C107" s="11">
        <v>-4.6460540550630496</v>
      </c>
      <c r="D107" s="11">
        <v>1.6713286803387</v>
      </c>
      <c r="E107" s="11">
        <v>-15.3561636713805</v>
      </c>
      <c r="F107" s="11">
        <v>-9.4605372058817796</v>
      </c>
      <c r="G107" s="11">
        <v>1.32476784330511</v>
      </c>
    </row>
    <row r="108" spans="1:7" ht="13.5" hidden="1" customHeight="1">
      <c r="A108" s="10"/>
      <c r="B108" s="17" t="s">
        <v>34</v>
      </c>
      <c r="C108" s="11">
        <v>1.81016790047384</v>
      </c>
      <c r="D108" s="11">
        <v>7.6048531112032904</v>
      </c>
      <c r="E108" s="11">
        <v>-6.4981713719768397</v>
      </c>
      <c r="F108" s="11">
        <v>-3.1052703889928002</v>
      </c>
      <c r="G108" s="11">
        <v>2.5908402604395202</v>
      </c>
    </row>
    <row r="109" spans="1:7" ht="13.5" hidden="1" customHeight="1">
      <c r="A109" s="10"/>
      <c r="B109" s="17" t="s">
        <v>30</v>
      </c>
      <c r="C109" s="11">
        <v>0.86685705373339395</v>
      </c>
      <c r="D109" s="11">
        <v>4.4679304864942502</v>
      </c>
      <c r="E109" s="11">
        <v>-3.5283725322719501</v>
      </c>
      <c r="F109" s="11">
        <v>-2.7128636921952798</v>
      </c>
      <c r="G109" s="11">
        <v>2.0389557846089801</v>
      </c>
    </row>
    <row r="110" spans="1:7" ht="13.5" hidden="1" customHeight="1">
      <c r="A110" s="10"/>
      <c r="B110" s="17" t="s">
        <v>23</v>
      </c>
      <c r="C110" s="11">
        <v>15.1218243594688</v>
      </c>
      <c r="D110" s="11">
        <v>40.968919302746301</v>
      </c>
      <c r="E110" s="11">
        <v>-4.06736605803518</v>
      </c>
      <c r="F110" s="11">
        <v>-3.42374224920388</v>
      </c>
      <c r="G110" s="11">
        <v>7.5691081984346198</v>
      </c>
    </row>
    <row r="111" spans="1:7" ht="13.5" hidden="1" customHeight="1">
      <c r="A111" s="10"/>
      <c r="B111" s="17" t="s">
        <v>24</v>
      </c>
      <c r="C111" s="11">
        <v>1.6562618328044301</v>
      </c>
      <c r="D111" s="11">
        <v>9.2188520664847005</v>
      </c>
      <c r="E111" s="11">
        <v>-5.4580227040745202</v>
      </c>
      <c r="F111" s="11">
        <v>-5.2636874734745804</v>
      </c>
      <c r="G111" s="11">
        <v>1.2983509453294</v>
      </c>
    </row>
    <row r="112" spans="1:7" ht="13.5" hidden="1" customHeight="1">
      <c r="A112" s="10"/>
      <c r="B112" s="17" t="s">
        <v>25</v>
      </c>
      <c r="C112" s="11">
        <v>1.02837837467877</v>
      </c>
      <c r="D112" s="11">
        <v>10.9409664311851</v>
      </c>
      <c r="E112" s="11">
        <v>-10.3274116559502</v>
      </c>
      <c r="F112" s="11">
        <v>-8.2309061109231294</v>
      </c>
      <c r="G112" s="11">
        <v>4.60169172206977</v>
      </c>
    </row>
    <row r="113" spans="1:7" ht="13.5" hidden="1" customHeight="1">
      <c r="A113" s="6"/>
      <c r="B113" s="17" t="s">
        <v>26</v>
      </c>
      <c r="C113" s="11">
        <v>14.746423749382</v>
      </c>
      <c r="D113" s="11">
        <v>36.742536551230799</v>
      </c>
      <c r="E113" s="11">
        <v>-4.0215199279813802</v>
      </c>
      <c r="F113" s="11">
        <v>-2.7626931985543099</v>
      </c>
      <c r="G113" s="11">
        <v>11.019684991803899</v>
      </c>
    </row>
    <row r="114" spans="1:7" ht="15" hidden="1" customHeight="1">
      <c r="A114" s="6"/>
      <c r="B114" s="17"/>
      <c r="C114" s="11"/>
      <c r="D114" s="11"/>
      <c r="E114" s="11"/>
      <c r="F114" s="11"/>
      <c r="G114" s="11"/>
    </row>
    <row r="115" spans="1:7" ht="13.5" customHeight="1">
      <c r="A115" s="6">
        <v>2021</v>
      </c>
      <c r="B115" s="36" t="s">
        <v>15</v>
      </c>
      <c r="C115" s="11">
        <f>(C48/C35-1)*100</f>
        <v>-9.36379732113366</v>
      </c>
      <c r="D115" s="11">
        <f t="shared" ref="D115:G115" si="0">(D48/D35-1)*100</f>
        <v>-12.278853452246386</v>
      </c>
      <c r="E115" s="11">
        <f t="shared" si="0"/>
        <v>-10.04942394045225</v>
      </c>
      <c r="F115" s="11">
        <f t="shared" si="0"/>
        <v>-10.442486055517652</v>
      </c>
      <c r="G115" s="11">
        <f t="shared" si="0"/>
        <v>6.5247672536746126</v>
      </c>
    </row>
    <row r="116" spans="1:7" ht="13.5" customHeight="1">
      <c r="A116" s="6"/>
      <c r="B116" s="17" t="s">
        <v>16</v>
      </c>
      <c r="C116" s="11">
        <f t="shared" ref="C116:G116" si="1">(C49/C36-1)*100</f>
        <v>-1.1120671610283628</v>
      </c>
      <c r="D116" s="11">
        <f t="shared" si="1"/>
        <v>3.78636973236679</v>
      </c>
      <c r="E116" s="11">
        <f t="shared" si="1"/>
        <v>-6.8286584074469747</v>
      </c>
      <c r="F116" s="11">
        <f t="shared" si="1"/>
        <v>-5.1450099576560326</v>
      </c>
      <c r="G116" s="11">
        <f t="shared" si="1"/>
        <v>-0.64510614104767994</v>
      </c>
    </row>
    <row r="117" spans="1:7" ht="13.5" customHeight="1">
      <c r="A117" s="10"/>
      <c r="B117" s="17" t="s">
        <v>27</v>
      </c>
      <c r="C117" s="11">
        <f t="shared" ref="C117:G117" si="2">(C50/C37-1)*100</f>
        <v>39.558947266966001</v>
      </c>
      <c r="D117" s="11">
        <f t="shared" si="2"/>
        <v>62.519390953729555</v>
      </c>
      <c r="E117" s="11">
        <f t="shared" si="2"/>
        <v>8.3839432215337073</v>
      </c>
      <c r="F117" s="11">
        <f t="shared" si="2"/>
        <v>8.7042785469156225</v>
      </c>
      <c r="G117" s="11">
        <f t="shared" si="2"/>
        <v>74.683274317336853</v>
      </c>
    </row>
    <row r="118" spans="1:7" ht="13.5" customHeight="1">
      <c r="A118" s="10"/>
      <c r="B118" s="17" t="s">
        <v>18</v>
      </c>
      <c r="C118" s="51">
        <f t="shared" ref="C118:G118" si="3">(C51/C38-1)*100</f>
        <v>1686.7821477765676</v>
      </c>
      <c r="D118" s="51">
        <f t="shared" si="3"/>
        <v>2037.4392485832257</v>
      </c>
      <c r="E118" s="51">
        <f t="shared" si="3"/>
        <v>1862.8830708488661</v>
      </c>
      <c r="F118" s="51">
        <f t="shared" si="3"/>
        <v>984.2444325533171</v>
      </c>
      <c r="G118" s="51">
        <f t="shared" si="3"/>
        <v>3188.6150350377684</v>
      </c>
    </row>
    <row r="119" spans="1:7" ht="13.5" customHeight="1">
      <c r="A119" s="10"/>
      <c r="B119" s="17" t="s">
        <v>35</v>
      </c>
      <c r="C119" s="11">
        <f t="shared" ref="C119:G119" si="4">(C52/C39-1)*100</f>
        <v>66.121774690739059</v>
      </c>
      <c r="D119" s="11">
        <f t="shared" si="4"/>
        <v>114.98500440795843</v>
      </c>
      <c r="E119" s="11">
        <f t="shared" si="4"/>
        <v>31.207246852529625</v>
      </c>
      <c r="F119" s="11">
        <f t="shared" si="4"/>
        <v>58.203550766156376</v>
      </c>
      <c r="G119" s="11">
        <f t="shared" si="4"/>
        <v>23.714195800155501</v>
      </c>
    </row>
    <row r="120" spans="1:7" ht="13.5" customHeight="1">
      <c r="A120" s="10"/>
      <c r="B120" s="17" t="s">
        <v>36</v>
      </c>
      <c r="C120" s="11">
        <f t="shared" ref="C120:G120" si="5">(C53/C40-1)*100</f>
        <v>-92.812337291191369</v>
      </c>
      <c r="D120" s="11">
        <f t="shared" si="5"/>
        <v>-95.397692415751024</v>
      </c>
      <c r="E120" s="11">
        <f t="shared" si="5"/>
        <v>-90.493247903196576</v>
      </c>
      <c r="F120" s="11">
        <f t="shared" si="5"/>
        <v>-88.318929773670547</v>
      </c>
      <c r="G120" s="11">
        <f t="shared" si="5"/>
        <v>-96.073265838732141</v>
      </c>
    </row>
    <row r="121" spans="1:7" ht="13.5" customHeight="1">
      <c r="A121" s="10"/>
      <c r="B121" s="17" t="s">
        <v>34</v>
      </c>
      <c r="C121" s="11">
        <f t="shared" ref="C121:G121" si="6">(C54/C41-1)*100</f>
        <v>-88.16064771198144</v>
      </c>
      <c r="D121" s="11">
        <f t="shared" si="6"/>
        <v>-85.274189300634035</v>
      </c>
      <c r="E121" s="11">
        <f t="shared" si="6"/>
        <v>-89.200013322263928</v>
      </c>
      <c r="F121" s="11">
        <f t="shared" si="6"/>
        <v>-88.257536998201672</v>
      </c>
      <c r="G121" s="11">
        <f t="shared" si="6"/>
        <v>-93.173785174499642</v>
      </c>
    </row>
    <row r="122" spans="1:7" ht="13.5" customHeight="1">
      <c r="A122" s="10"/>
      <c r="B122" s="17" t="s">
        <v>22</v>
      </c>
      <c r="C122" s="11">
        <f t="shared" ref="C122:G122" si="7">(C55/C42-1)*100</f>
        <v>-58.939816733520267</v>
      </c>
      <c r="D122" s="11">
        <f t="shared" si="7"/>
        <v>-61.071914637521353</v>
      </c>
      <c r="E122" s="11">
        <f t="shared" si="7"/>
        <v>-50.77214438565759</v>
      </c>
      <c r="F122" s="11">
        <f t="shared" si="7"/>
        <v>-48.263687363680994</v>
      </c>
      <c r="G122" s="11">
        <f t="shared" si="7"/>
        <v>-88.280373404856775</v>
      </c>
    </row>
    <row r="123" spans="1:7" ht="13.5" customHeight="1">
      <c r="A123" s="10"/>
      <c r="B123" s="17" t="s">
        <v>23</v>
      </c>
      <c r="C123" s="11">
        <f t="shared" ref="C123:G126" si="8">(C56/C43-1)*100</f>
        <v>-24.693410737298784</v>
      </c>
      <c r="D123" s="11">
        <f t="shared" si="8"/>
        <v>-19.589677519056913</v>
      </c>
      <c r="E123" s="11">
        <f t="shared" si="8"/>
        <v>-30.430639055710142</v>
      </c>
      <c r="F123" s="11">
        <f t="shared" si="8"/>
        <v>-27.345144947630828</v>
      </c>
      <c r="G123" s="11">
        <f t="shared" si="8"/>
        <v>-32.337565635115986</v>
      </c>
    </row>
    <row r="124" spans="1:7" ht="14.45" customHeight="1">
      <c r="A124" s="10"/>
      <c r="B124" s="17" t="s">
        <v>24</v>
      </c>
      <c r="C124" s="11">
        <f t="shared" si="8"/>
        <v>6.9396824348948671</v>
      </c>
      <c r="D124" s="11">
        <f t="shared" si="8"/>
        <v>28.726501635235024</v>
      </c>
      <c r="E124" s="11">
        <f t="shared" si="8"/>
        <v>-14.509061002495983</v>
      </c>
      <c r="F124" s="11">
        <f t="shared" si="8"/>
        <v>-14.40959769034329</v>
      </c>
      <c r="G124" s="11">
        <f t="shared" si="8"/>
        <v>-0.59114928123100707</v>
      </c>
    </row>
    <row r="125" spans="1:7" ht="14.45" customHeight="1">
      <c r="A125" s="10"/>
      <c r="B125" s="18" t="s">
        <v>25</v>
      </c>
      <c r="C125" s="11">
        <f t="shared" si="8"/>
        <v>3.1326284974507068</v>
      </c>
      <c r="D125" s="11">
        <f t="shared" si="8"/>
        <v>5.1970872687969294</v>
      </c>
      <c r="E125" s="11">
        <f t="shared" si="8"/>
        <v>-7.6814140981218415E-2</v>
      </c>
      <c r="F125" s="11">
        <f t="shared" si="8"/>
        <v>0.77613717580518049</v>
      </c>
      <c r="G125" s="11">
        <f t="shared" si="8"/>
        <v>4.3311178476141965</v>
      </c>
    </row>
    <row r="126" spans="1:7" ht="14.45" customHeight="1">
      <c r="A126" s="10"/>
      <c r="B126" s="10" t="s">
        <v>26</v>
      </c>
      <c r="C126" s="11">
        <f t="shared" si="8"/>
        <v>2.4908672257095477</v>
      </c>
      <c r="D126" s="11">
        <f t="shared" si="8"/>
        <v>-4.3068487070556554</v>
      </c>
      <c r="E126" s="11">
        <f t="shared" si="8"/>
        <v>2.7259030021720143E-2</v>
      </c>
      <c r="F126" s="11">
        <f t="shared" si="8"/>
        <v>2.960706018623438</v>
      </c>
      <c r="G126" s="11">
        <f t="shared" si="8"/>
        <v>34.47683319009036</v>
      </c>
    </row>
    <row r="127" spans="1:7" ht="14.45" customHeight="1">
      <c r="A127" s="10"/>
      <c r="B127" s="10"/>
      <c r="C127" s="11"/>
      <c r="D127" s="11"/>
      <c r="E127" s="11"/>
      <c r="F127" s="11"/>
      <c r="G127" s="11"/>
    </row>
    <row r="128" spans="1:7" ht="13.5" customHeight="1">
      <c r="A128" s="6">
        <v>2022</v>
      </c>
      <c r="B128" s="110" t="s">
        <v>145</v>
      </c>
      <c r="C128" s="11">
        <f>(C61/C48-1)*100</f>
        <v>14.17816247331951</v>
      </c>
      <c r="D128" s="11">
        <f t="shared" ref="D128:G128" si="9">(D61/D48-1)*100</f>
        <v>15.814712813516007</v>
      </c>
      <c r="E128" s="11">
        <f t="shared" si="9"/>
        <v>15.71464233140869</v>
      </c>
      <c r="F128" s="11">
        <f t="shared" si="9"/>
        <v>19.879318683925828</v>
      </c>
      <c r="G128" s="11">
        <f t="shared" si="9"/>
        <v>-7.0462427723666394</v>
      </c>
    </row>
    <row r="129" spans="1:7" ht="13.5" customHeight="1">
      <c r="A129" s="6"/>
      <c r="B129" s="111" t="s">
        <v>146</v>
      </c>
      <c r="C129" s="11">
        <f t="shared" ref="C129:G129" si="10">(C62/C49-1)*100</f>
        <v>9.4361962140724565</v>
      </c>
      <c r="D129" s="11">
        <f t="shared" si="10"/>
        <v>2.8296165419846586</v>
      </c>
      <c r="E129" s="11">
        <f t="shared" si="10"/>
        <v>17.559444483359222</v>
      </c>
      <c r="F129" s="11">
        <f t="shared" si="10"/>
        <v>19.53156708732191</v>
      </c>
      <c r="G129" s="11">
        <f t="shared" si="10"/>
        <v>3.7072142803134867</v>
      </c>
    </row>
    <row r="130" spans="1:7" ht="13.5" hidden="1" customHeight="1">
      <c r="A130" s="10"/>
      <c r="B130" s="17" t="s">
        <v>27</v>
      </c>
      <c r="C130" s="11">
        <f t="shared" ref="C130:G130" si="11">(C63/C50-1)*100</f>
        <v>-100</v>
      </c>
      <c r="D130" s="11">
        <f t="shared" si="11"/>
        <v>-100</v>
      </c>
      <c r="E130" s="11">
        <f t="shared" si="11"/>
        <v>-100</v>
      </c>
      <c r="F130" s="11">
        <f t="shared" si="11"/>
        <v>-100</v>
      </c>
      <c r="G130" s="11">
        <f t="shared" si="11"/>
        <v>-100</v>
      </c>
    </row>
    <row r="131" spans="1:7" ht="13.5" hidden="1" customHeight="1">
      <c r="A131" s="10"/>
      <c r="B131" s="17" t="s">
        <v>18</v>
      </c>
      <c r="C131" s="11">
        <f t="shared" ref="C131:G131" si="12">(C64/C51-1)*100</f>
        <v>-100</v>
      </c>
      <c r="D131" s="11">
        <f t="shared" si="12"/>
        <v>-100</v>
      </c>
      <c r="E131" s="11">
        <f t="shared" si="12"/>
        <v>-100</v>
      </c>
      <c r="F131" s="11">
        <f t="shared" si="12"/>
        <v>-100</v>
      </c>
      <c r="G131" s="11">
        <f t="shared" si="12"/>
        <v>-100</v>
      </c>
    </row>
    <row r="132" spans="1:7" ht="13.5" hidden="1" customHeight="1">
      <c r="A132" s="10"/>
      <c r="B132" s="17" t="s">
        <v>35</v>
      </c>
      <c r="C132" s="11">
        <f t="shared" ref="C132:G132" si="13">(C65/C52-1)*100</f>
        <v>-100</v>
      </c>
      <c r="D132" s="11">
        <f t="shared" si="13"/>
        <v>-100</v>
      </c>
      <c r="E132" s="11">
        <f t="shared" si="13"/>
        <v>-100</v>
      </c>
      <c r="F132" s="11">
        <f t="shared" si="13"/>
        <v>-100</v>
      </c>
      <c r="G132" s="11">
        <f t="shared" si="13"/>
        <v>-100</v>
      </c>
    </row>
    <row r="133" spans="1:7" ht="13.5" hidden="1" customHeight="1">
      <c r="A133" s="10"/>
      <c r="B133" s="17" t="s">
        <v>36</v>
      </c>
      <c r="C133" s="11">
        <f t="shared" ref="C133:G133" si="14">(C66/C53-1)*100</f>
        <v>-100</v>
      </c>
      <c r="D133" s="11">
        <f t="shared" si="14"/>
        <v>-100</v>
      </c>
      <c r="E133" s="11">
        <f t="shared" si="14"/>
        <v>-100</v>
      </c>
      <c r="F133" s="11">
        <f t="shared" si="14"/>
        <v>-100</v>
      </c>
      <c r="G133" s="11">
        <f t="shared" si="14"/>
        <v>-100</v>
      </c>
    </row>
    <row r="134" spans="1:7" ht="13.5" hidden="1" customHeight="1">
      <c r="A134" s="10"/>
      <c r="B134" s="17" t="s">
        <v>34</v>
      </c>
      <c r="C134" s="11">
        <f t="shared" ref="C134:G134" si="15">(C67/C54-1)*100</f>
        <v>-100</v>
      </c>
      <c r="D134" s="11">
        <f t="shared" si="15"/>
        <v>-100</v>
      </c>
      <c r="E134" s="11">
        <f t="shared" si="15"/>
        <v>-100</v>
      </c>
      <c r="F134" s="11">
        <f t="shared" si="15"/>
        <v>-100</v>
      </c>
      <c r="G134" s="11">
        <f t="shared" si="15"/>
        <v>-100</v>
      </c>
    </row>
    <row r="135" spans="1:7" ht="13.5" hidden="1" customHeight="1">
      <c r="A135" s="10"/>
      <c r="B135" s="17" t="s">
        <v>22</v>
      </c>
      <c r="C135" s="11">
        <f t="shared" ref="C135:G135" si="16">(C68/C55-1)*100</f>
        <v>-100</v>
      </c>
      <c r="D135" s="11">
        <f t="shared" si="16"/>
        <v>-100</v>
      </c>
      <c r="E135" s="11">
        <f t="shared" si="16"/>
        <v>-100</v>
      </c>
      <c r="F135" s="11">
        <f t="shared" si="16"/>
        <v>-100</v>
      </c>
      <c r="G135" s="11">
        <f t="shared" si="16"/>
        <v>-100</v>
      </c>
    </row>
    <row r="136" spans="1:7" ht="13.5" hidden="1" customHeight="1">
      <c r="A136" s="10"/>
      <c r="B136" s="17" t="s">
        <v>23</v>
      </c>
      <c r="C136" s="11">
        <f t="shared" ref="C136:G136" si="17">(C69/C56-1)*100</f>
        <v>-100</v>
      </c>
      <c r="D136" s="11">
        <f t="shared" si="17"/>
        <v>-100</v>
      </c>
      <c r="E136" s="11">
        <f t="shared" si="17"/>
        <v>-100</v>
      </c>
      <c r="F136" s="11">
        <f t="shared" si="17"/>
        <v>-100</v>
      </c>
      <c r="G136" s="11">
        <f t="shared" si="17"/>
        <v>-100</v>
      </c>
    </row>
    <row r="137" spans="1:7" ht="14.45" hidden="1" customHeight="1">
      <c r="A137" s="10"/>
      <c r="B137" s="17" t="s">
        <v>24</v>
      </c>
      <c r="C137" s="11">
        <f t="shared" ref="C137:G137" si="18">(C70/C57-1)*100</f>
        <v>-100</v>
      </c>
      <c r="D137" s="11">
        <f t="shared" si="18"/>
        <v>-100</v>
      </c>
      <c r="E137" s="11">
        <f t="shared" si="18"/>
        <v>-100</v>
      </c>
      <c r="F137" s="11">
        <f t="shared" si="18"/>
        <v>-100</v>
      </c>
      <c r="G137" s="11">
        <f t="shared" si="18"/>
        <v>-100</v>
      </c>
    </row>
    <row r="138" spans="1:7" ht="14.45" hidden="1" customHeight="1">
      <c r="A138" s="10"/>
      <c r="B138" s="10" t="s">
        <v>37</v>
      </c>
      <c r="C138" s="11">
        <f t="shared" ref="C138:G138" si="19">(C71/C58-1)*100</f>
        <v>-100</v>
      </c>
      <c r="D138" s="11">
        <f t="shared" si="19"/>
        <v>-100</v>
      </c>
      <c r="E138" s="11">
        <f t="shared" si="19"/>
        <v>-100</v>
      </c>
      <c r="F138" s="11">
        <f t="shared" si="19"/>
        <v>-100</v>
      </c>
      <c r="G138" s="11">
        <f t="shared" si="19"/>
        <v>-100</v>
      </c>
    </row>
    <row r="139" spans="1:7" ht="14.45" hidden="1" customHeight="1">
      <c r="A139" s="10"/>
      <c r="B139" s="10" t="s">
        <v>38</v>
      </c>
      <c r="C139" s="11">
        <f t="shared" ref="C139:G139" si="20">(C72/C59-1)*100</f>
        <v>-100</v>
      </c>
      <c r="D139" s="11">
        <f t="shared" si="20"/>
        <v>-100</v>
      </c>
      <c r="E139" s="11">
        <f t="shared" si="20"/>
        <v>-100</v>
      </c>
      <c r="F139" s="11">
        <f t="shared" si="20"/>
        <v>-100</v>
      </c>
      <c r="G139" s="11">
        <f t="shared" si="20"/>
        <v>-100</v>
      </c>
    </row>
    <row r="140" spans="1:7" ht="6" customHeight="1">
      <c r="A140" s="6"/>
      <c r="B140" s="10"/>
      <c r="C140" s="11"/>
      <c r="D140" s="11"/>
      <c r="E140" s="11"/>
      <c r="F140" s="11"/>
      <c r="G140" s="11"/>
    </row>
    <row r="141" spans="1:7" s="27" customFormat="1" ht="15.75" customHeight="1">
      <c r="A141" s="118" t="s">
        <v>120</v>
      </c>
      <c r="B141" s="118"/>
      <c r="C141" s="118"/>
      <c r="D141" s="118"/>
      <c r="E141" s="118"/>
      <c r="F141" s="118"/>
      <c r="G141" s="118"/>
    </row>
    <row r="142" spans="1:7" ht="14.45" hidden="1" customHeight="1">
      <c r="A142" s="6">
        <v>2018</v>
      </c>
      <c r="B142" s="10" t="s">
        <v>15</v>
      </c>
      <c r="C142" s="11">
        <v>-0.96890855174081003</v>
      </c>
      <c r="D142" s="11">
        <v>-3.1704893991871899</v>
      </c>
      <c r="E142" s="11">
        <v>-2.8188083718102099</v>
      </c>
      <c r="F142" s="11">
        <v>3.8758785169542298</v>
      </c>
      <c r="G142" s="11">
        <v>-1.69642162750738</v>
      </c>
    </row>
    <row r="143" spans="1:7" ht="14.45" hidden="1" customHeight="1">
      <c r="A143" s="46"/>
      <c r="B143" s="10" t="s">
        <v>16</v>
      </c>
      <c r="C143" s="11">
        <v>-5.81190607244449</v>
      </c>
      <c r="D143" s="11">
        <v>-2.9123516548022601</v>
      </c>
      <c r="E143" s="11">
        <v>-8.7389708961719101</v>
      </c>
      <c r="F143" s="11">
        <v>-9.8261396631793794</v>
      </c>
      <c r="G143" s="11">
        <v>-1.11167135668732</v>
      </c>
    </row>
    <row r="144" spans="1:7" ht="14.45" hidden="1" customHeight="1">
      <c r="A144" s="1"/>
      <c r="B144" s="10" t="s">
        <v>17</v>
      </c>
      <c r="C144" s="11">
        <v>8.9005346155009306</v>
      </c>
      <c r="D144" s="11">
        <v>16.814897905043502</v>
      </c>
      <c r="E144" s="11">
        <v>1.8972526081343499</v>
      </c>
      <c r="F144" s="11">
        <v>-0.138608425443806</v>
      </c>
      <c r="G144" s="11">
        <v>11.679635658832099</v>
      </c>
    </row>
    <row r="145" spans="1:7" ht="14.45" hidden="1" customHeight="1">
      <c r="A145" s="6"/>
      <c r="B145" s="10" t="s">
        <v>18</v>
      </c>
      <c r="C145" s="11">
        <v>-4.76465290964512</v>
      </c>
      <c r="D145" s="11">
        <v>-9.3588172431748795</v>
      </c>
      <c r="E145" s="11">
        <v>-2.3297009248593099</v>
      </c>
      <c r="F145" s="11">
        <v>-0.215636048980926</v>
      </c>
      <c r="G145" s="11">
        <v>0.653352662450146</v>
      </c>
    </row>
    <row r="146" spans="1:7" ht="14.45" hidden="1" customHeight="1">
      <c r="A146" s="1"/>
      <c r="B146" s="10" t="s">
        <v>19</v>
      </c>
      <c r="C146" s="11">
        <v>4.2616311829134004</v>
      </c>
      <c r="D146" s="11">
        <v>-1.20565860350651</v>
      </c>
      <c r="E146" s="11">
        <v>17.0701054882893</v>
      </c>
      <c r="F146" s="11">
        <v>4.5797876035826404</v>
      </c>
      <c r="G146" s="11">
        <v>6.4167599505914099</v>
      </c>
    </row>
    <row r="147" spans="1:7" ht="14.45" hidden="1" customHeight="1">
      <c r="A147" s="1"/>
      <c r="B147" s="10" t="s">
        <v>20</v>
      </c>
      <c r="C147" s="11">
        <v>9.2123770431257803</v>
      </c>
      <c r="D147" s="11">
        <v>19.492584009762599</v>
      </c>
      <c r="E147" s="11">
        <v>6.3728994224023801</v>
      </c>
      <c r="F147" s="11">
        <v>1.09218683132528</v>
      </c>
      <c r="G147" s="11">
        <v>-4.6181150642504996</v>
      </c>
    </row>
    <row r="148" spans="1:7" ht="14.45" hidden="1" customHeight="1">
      <c r="A148" s="1"/>
      <c r="B148" s="10" t="s">
        <v>21</v>
      </c>
      <c r="C148" s="11">
        <v>4.6980861683737896</v>
      </c>
      <c r="D148" s="11">
        <v>7.6477251088534404</v>
      </c>
      <c r="E148" s="11">
        <v>-8.4975218725630697</v>
      </c>
      <c r="F148" s="11">
        <v>7.0214022625078103</v>
      </c>
      <c r="G148" s="11">
        <v>8.8645152087956394</v>
      </c>
    </row>
    <row r="149" spans="1:7" ht="14.45" hidden="1" customHeight="1">
      <c r="A149" s="1"/>
      <c r="B149" s="10" t="s">
        <v>22</v>
      </c>
      <c r="C149" s="11">
        <v>-3.7795309172533198</v>
      </c>
      <c r="D149" s="11">
        <v>-7.3696684438371696</v>
      </c>
      <c r="E149" s="11">
        <v>5.6934578677619898</v>
      </c>
      <c r="F149" s="11">
        <v>-3.01380823042062</v>
      </c>
      <c r="G149" s="11">
        <v>-3.5806091279526</v>
      </c>
    </row>
    <row r="150" spans="1:7" ht="14.45" hidden="1" customHeight="1">
      <c r="A150" s="1"/>
      <c r="B150" s="10" t="s">
        <v>23</v>
      </c>
      <c r="C150" s="11">
        <v>-15.041036050801599</v>
      </c>
      <c r="D150" s="11">
        <v>-28.483698007014699</v>
      </c>
      <c r="E150" s="11">
        <v>-7.6432935368616901</v>
      </c>
      <c r="F150" s="11">
        <v>-2.1955088715110098</v>
      </c>
      <c r="G150" s="11">
        <v>-0.48499913184826898</v>
      </c>
    </row>
    <row r="151" spans="1:7" ht="14.45" hidden="1" customHeight="1">
      <c r="A151" s="1"/>
      <c r="B151" s="10" t="s">
        <v>24</v>
      </c>
      <c r="C151" s="11">
        <v>7.6538834146832198</v>
      </c>
      <c r="D151" s="11">
        <v>17.7064691872895</v>
      </c>
      <c r="E151" s="11">
        <v>-3.8313039299018401</v>
      </c>
      <c r="F151" s="11">
        <v>2.24589143771566</v>
      </c>
      <c r="G151" s="11">
        <v>6.8242846151292298</v>
      </c>
    </row>
    <row r="152" spans="1:7" ht="14.45" hidden="1" customHeight="1">
      <c r="A152" s="1"/>
      <c r="B152" s="10" t="s">
        <v>25</v>
      </c>
      <c r="C152" s="11">
        <v>1.53665835555499</v>
      </c>
      <c r="D152" s="11">
        <v>2.19931520692711</v>
      </c>
      <c r="E152" s="11">
        <v>4.6652722766923302</v>
      </c>
      <c r="F152" s="11">
        <v>0.247531231895422</v>
      </c>
      <c r="G152" s="11">
        <v>-2.01638535870894</v>
      </c>
    </row>
    <row r="153" spans="1:7" ht="14.45" hidden="1" customHeight="1">
      <c r="A153" s="1"/>
      <c r="B153" s="10" t="s">
        <v>26</v>
      </c>
      <c r="C153" s="11">
        <v>-3.4309469343864398</v>
      </c>
      <c r="D153" s="11">
        <v>-6.3102585360594103</v>
      </c>
      <c r="E153" s="11">
        <v>1.3330604560635599</v>
      </c>
      <c r="F153" s="11">
        <v>0.77660502591740499</v>
      </c>
      <c r="G153" s="11">
        <v>-9.9887863201754108</v>
      </c>
    </row>
    <row r="154" spans="1:7" ht="6.75" customHeight="1">
      <c r="A154" s="46"/>
      <c r="B154" s="6"/>
      <c r="C154" s="11"/>
      <c r="D154" s="11"/>
      <c r="E154" s="11"/>
      <c r="F154" s="11"/>
      <c r="G154" s="11"/>
    </row>
    <row r="155" spans="1:7" ht="15" hidden="1">
      <c r="A155" s="6">
        <v>2019</v>
      </c>
      <c r="B155" s="10" t="s">
        <v>15</v>
      </c>
      <c r="C155" s="11">
        <v>5.0794356134430796</v>
      </c>
      <c r="D155" s="11">
        <v>8.5707867597224894</v>
      </c>
      <c r="E155" s="11">
        <v>-0.53199910970805897</v>
      </c>
      <c r="F155" s="11">
        <v>6.3671443269784902</v>
      </c>
      <c r="G155" s="11">
        <v>-2.0869002327724901</v>
      </c>
    </row>
    <row r="156" spans="1:7" hidden="1">
      <c r="A156" s="46"/>
      <c r="B156" s="10" t="s">
        <v>16</v>
      </c>
      <c r="C156" s="11">
        <v>-7.38715072663196</v>
      </c>
      <c r="D156" s="11">
        <v>-7.5685474040934402</v>
      </c>
      <c r="E156" s="11">
        <v>-8.6592718552845103</v>
      </c>
      <c r="F156" s="11">
        <v>-8.8960874768895195</v>
      </c>
      <c r="G156" s="11">
        <v>-0.210518053701547</v>
      </c>
    </row>
    <row r="157" spans="1:7" hidden="1">
      <c r="A157" s="46"/>
      <c r="B157" s="10" t="s">
        <v>17</v>
      </c>
      <c r="C157" s="11">
        <v>8.9455000174290404</v>
      </c>
      <c r="D157" s="11">
        <v>18.393576972174898</v>
      </c>
      <c r="E157" s="11">
        <v>2.0253252982252801</v>
      </c>
      <c r="F157" s="11">
        <v>-0.22957373093223099</v>
      </c>
      <c r="G157" s="11">
        <v>7.4441868985288799</v>
      </c>
    </row>
    <row r="158" spans="1:7" hidden="1">
      <c r="A158" s="46"/>
      <c r="B158" s="10" t="s">
        <v>18</v>
      </c>
      <c r="C158" s="11">
        <v>-5.0606188513547297</v>
      </c>
      <c r="D158" s="11">
        <v>-9.4867017323700704</v>
      </c>
      <c r="E158" s="11">
        <v>-3.9922225081373099</v>
      </c>
      <c r="F158" s="11">
        <v>-0.450728418551816</v>
      </c>
      <c r="G158" s="11">
        <v>0.79295082853245702</v>
      </c>
    </row>
    <row r="159" spans="1:7" hidden="1">
      <c r="A159" s="46"/>
      <c r="B159" s="10" t="s">
        <v>19</v>
      </c>
      <c r="C159" s="11">
        <v>9.8893332177680602</v>
      </c>
      <c r="D159" s="11">
        <v>10.7615488206397</v>
      </c>
      <c r="E159" s="11">
        <v>17.3752444592957</v>
      </c>
      <c r="F159" s="11">
        <v>5.1857925778163096</v>
      </c>
      <c r="G159" s="11">
        <v>7.5768628867683496</v>
      </c>
    </row>
    <row r="160" spans="1:7" hidden="1">
      <c r="A160" s="46"/>
      <c r="B160" s="10" t="s">
        <v>33</v>
      </c>
      <c r="C160" s="11">
        <v>-0.1</v>
      </c>
      <c r="D160" s="11">
        <v>-3.3611144182684001</v>
      </c>
      <c r="E160" s="11">
        <v>10.808805501798499</v>
      </c>
      <c r="F160" s="11">
        <v>1.4459771252110201</v>
      </c>
      <c r="G160" s="11">
        <v>-6.99201041974049</v>
      </c>
    </row>
    <row r="161" spans="1:7" ht="15" hidden="1">
      <c r="A161" s="6"/>
      <c r="B161" s="10" t="s">
        <v>34</v>
      </c>
      <c r="C161" s="11">
        <v>5.17844922402106</v>
      </c>
      <c r="D161" s="11">
        <v>10.565864618431799</v>
      </c>
      <c r="E161" s="11">
        <v>-9.3200634324708993</v>
      </c>
      <c r="F161" s="11">
        <v>5.2681324629727699</v>
      </c>
      <c r="G161" s="11">
        <v>9.1402292594852792</v>
      </c>
    </row>
    <row r="162" spans="1:7" ht="15" hidden="1">
      <c r="A162" s="6"/>
      <c r="B162" s="10" t="s">
        <v>30</v>
      </c>
      <c r="C162" s="11">
        <v>-2.7622872031764598</v>
      </c>
      <c r="D162" s="11">
        <v>-3.53279141612418</v>
      </c>
      <c r="E162" s="11">
        <v>5.7419218183237799</v>
      </c>
      <c r="F162" s="11">
        <v>-4.9899125169274896</v>
      </c>
      <c r="G162" s="11">
        <v>-6.7546172433724596</v>
      </c>
    </row>
    <row r="163" spans="1:7" ht="15" hidden="1">
      <c r="A163" s="6"/>
      <c r="B163" s="10" t="s">
        <v>31</v>
      </c>
      <c r="C163" s="11">
        <v>-12.4437904282047</v>
      </c>
      <c r="D163" s="11">
        <v>-23.821674986680001</v>
      </c>
      <c r="E163" s="11">
        <v>-7.5087870671264501</v>
      </c>
      <c r="F163" s="11">
        <v>-1.8193802690160901</v>
      </c>
      <c r="G163" s="11">
        <v>0.65244863036226797</v>
      </c>
    </row>
    <row r="164" spans="1:7" ht="15" hidden="1">
      <c r="A164" s="6"/>
      <c r="B164" s="10" t="s">
        <v>32</v>
      </c>
      <c r="C164" s="11">
        <v>6.4312042627034698</v>
      </c>
      <c r="D164" s="11">
        <v>15.806198408832101</v>
      </c>
      <c r="E164" s="11">
        <v>-5.3546549810034803</v>
      </c>
      <c r="F164" s="11">
        <v>1.54244464575428</v>
      </c>
      <c r="G164" s="11">
        <v>6.6583173619925802</v>
      </c>
    </row>
    <row r="165" spans="1:7" hidden="1">
      <c r="A165" s="16"/>
      <c r="B165" s="3" t="s">
        <v>25</v>
      </c>
      <c r="C165" s="11">
        <v>1.46387432719679</v>
      </c>
      <c r="D165" s="11">
        <v>0.96794117954908099</v>
      </c>
      <c r="E165" s="11">
        <v>4.9441316914433697</v>
      </c>
      <c r="F165" s="11">
        <v>1.4700845215445999</v>
      </c>
      <c r="G165" s="11">
        <v>-1.60768687248334</v>
      </c>
    </row>
    <row r="166" spans="1:7" hidden="1">
      <c r="A166" s="16"/>
      <c r="B166" s="3" t="s">
        <v>26</v>
      </c>
      <c r="C166" s="11">
        <v>-2.33765491766232</v>
      </c>
      <c r="D166" s="11">
        <v>-4.0418630872539696</v>
      </c>
      <c r="E166" s="11">
        <v>0.67475665806042695</v>
      </c>
      <c r="F166" s="11">
        <v>0.92481475674761604</v>
      </c>
      <c r="G166" s="11">
        <v>-8.5223801922452598</v>
      </c>
    </row>
    <row r="167" spans="1:7" ht="10.5" hidden="1" customHeight="1">
      <c r="A167" s="6"/>
      <c r="C167" s="11"/>
      <c r="D167" s="11"/>
      <c r="E167" s="11"/>
      <c r="F167" s="11"/>
      <c r="G167" s="11"/>
    </row>
    <row r="168" spans="1:7" ht="13.5" hidden="1" customHeight="1">
      <c r="A168" s="6">
        <v>2020</v>
      </c>
      <c r="B168" s="36" t="s">
        <v>15</v>
      </c>
      <c r="C168" s="11">
        <v>1.5214177826631701</v>
      </c>
      <c r="D168" s="11">
        <v>2.8892272235187901</v>
      </c>
      <c r="E168" s="11">
        <v>-1.1684838663484101</v>
      </c>
      <c r="F168" s="11">
        <v>3.28945901717363</v>
      </c>
      <c r="G168" s="11">
        <v>-3.9471077925970901</v>
      </c>
    </row>
    <row r="169" spans="1:7" ht="13.5" hidden="1" customHeight="1">
      <c r="A169" s="10"/>
      <c r="B169" s="17" t="s">
        <v>16</v>
      </c>
      <c r="C169" s="11">
        <v>-4.8732406389131997</v>
      </c>
      <c r="D169" s="11">
        <v>-3.59184800085051</v>
      </c>
      <c r="E169" s="11">
        <v>-7.7855306355344096</v>
      </c>
      <c r="F169" s="11">
        <v>-7.4836145158392</v>
      </c>
      <c r="G169" s="11">
        <v>2.2736746466650599</v>
      </c>
    </row>
    <row r="170" spans="1:7" ht="13.5" hidden="1" customHeight="1">
      <c r="A170" s="10"/>
      <c r="B170" s="17" t="s">
        <v>17</v>
      </c>
      <c r="C170" s="11">
        <v>-10.0087872124192</v>
      </c>
      <c r="D170" s="11">
        <v>-8.3978386199443502</v>
      </c>
      <c r="E170" s="11">
        <v>-11.6888729726939</v>
      </c>
      <c r="F170" s="11">
        <v>-11.821726572788901</v>
      </c>
      <c r="G170" s="11">
        <v>-8.8982424034188803</v>
      </c>
    </row>
    <row r="171" spans="1:7" ht="13.5" hidden="1" customHeight="1">
      <c r="A171" s="10"/>
      <c r="B171" s="17" t="s">
        <v>18</v>
      </c>
      <c r="C171" s="11">
        <v>-92.924014904095799</v>
      </c>
      <c r="D171" s="11">
        <v>-93.067068258123498</v>
      </c>
      <c r="E171" s="11">
        <v>-94.789359829158997</v>
      </c>
      <c r="F171" s="11">
        <v>-90.446600542016697</v>
      </c>
      <c r="G171" s="11">
        <v>-95.865801484549195</v>
      </c>
    </row>
    <row r="172" spans="1:7" ht="13.5" hidden="1" customHeight="1">
      <c r="A172" s="10"/>
      <c r="B172" s="17" t="s">
        <v>19</v>
      </c>
      <c r="C172" s="51">
        <v>763.31127981366603</v>
      </c>
      <c r="D172" s="51">
        <v>580.36673348208706</v>
      </c>
      <c r="E172" s="51">
        <v>1361.69722708627</v>
      </c>
      <c r="F172" s="51">
        <v>566.05926531984596</v>
      </c>
      <c r="G172" s="51">
        <v>1973.1352390218501</v>
      </c>
    </row>
    <row r="173" spans="1:7" ht="13.5" hidden="1" customHeight="1">
      <c r="A173" s="10"/>
      <c r="B173" s="17" t="s">
        <v>33</v>
      </c>
      <c r="C173" s="11">
        <v>90.181315699958901</v>
      </c>
      <c r="D173" s="11">
        <v>160.20749920774301</v>
      </c>
      <c r="E173" s="11">
        <v>55.704078375321401</v>
      </c>
      <c r="F173" s="11">
        <v>65.369284726966796</v>
      </c>
      <c r="G173" s="11">
        <v>34.334727163357698</v>
      </c>
    </row>
    <row r="174" spans="1:7" ht="13.5" hidden="1" customHeight="1">
      <c r="A174" s="10"/>
      <c r="B174" s="17" t="s">
        <v>34</v>
      </c>
      <c r="C174" s="11">
        <v>12.2998683367813</v>
      </c>
      <c r="D174" s="11">
        <v>17.018472914678</v>
      </c>
      <c r="E174" s="11">
        <v>0.16960781431782901</v>
      </c>
      <c r="F174" s="11">
        <v>12.6572537198447</v>
      </c>
      <c r="G174" s="11">
        <v>10.503957366702</v>
      </c>
    </row>
    <row r="175" spans="1:7" ht="13.5" hidden="1" customHeight="1">
      <c r="A175" s="10"/>
      <c r="B175" s="17" t="s">
        <v>30</v>
      </c>
      <c r="C175" s="11">
        <v>-3.6632324730347401</v>
      </c>
      <c r="D175" s="11">
        <v>-6.3450267419468096</v>
      </c>
      <c r="E175" s="11">
        <v>9.1004896809214806</v>
      </c>
      <c r="F175" s="11">
        <v>-4.6051382909057903</v>
      </c>
      <c r="G175" s="11">
        <v>-7.2562280992302304</v>
      </c>
    </row>
    <row r="176" spans="1:7" ht="13.5" hidden="1" customHeight="1">
      <c r="A176" s="10"/>
      <c r="B176" s="17" t="s">
        <v>23</v>
      </c>
      <c r="C176" s="11">
        <v>-6.9944932105447902E-2</v>
      </c>
      <c r="D176" s="11">
        <v>2.7949544076534001</v>
      </c>
      <c r="E176" s="11">
        <v>-8.0255417469150299</v>
      </c>
      <c r="F176" s="11">
        <v>-2.53678752273317</v>
      </c>
      <c r="G176" s="11">
        <v>6.1074572343859304</v>
      </c>
    </row>
    <row r="177" spans="1:7" ht="13.5" hidden="1" customHeight="1">
      <c r="A177" s="10"/>
      <c r="B177" s="17" t="s">
        <v>24</v>
      </c>
      <c r="C177" s="11">
        <v>-6.0178343428050196</v>
      </c>
      <c r="D177" s="11">
        <v>-10.276533898704599</v>
      </c>
      <c r="E177" s="11">
        <v>-6.7266508562235003</v>
      </c>
      <c r="F177" s="11">
        <v>-0.39211505285015003</v>
      </c>
      <c r="G177" s="11">
        <v>0.440654796937823</v>
      </c>
    </row>
    <row r="178" spans="1:7" ht="13.5" hidden="1" customHeight="1">
      <c r="A178" s="10"/>
      <c r="B178" s="17" t="s">
        <v>25</v>
      </c>
      <c r="C178" s="11">
        <v>0.83717915723109404</v>
      </c>
      <c r="D178" s="11">
        <v>2.5599588449031399</v>
      </c>
      <c r="E178" s="11">
        <v>-0.46102070792885003</v>
      </c>
      <c r="F178" s="11">
        <v>-1.70804135127214</v>
      </c>
      <c r="G178" s="11">
        <v>1.60088796648297</v>
      </c>
    </row>
    <row r="179" spans="1:7" ht="13.5" hidden="1" customHeight="1">
      <c r="A179" s="6"/>
      <c r="B179" s="17" t="s">
        <v>26</v>
      </c>
      <c r="C179" s="11">
        <v>10.923336724416799</v>
      </c>
      <c r="D179" s="11">
        <v>18.275146379928799</v>
      </c>
      <c r="E179" s="11">
        <v>7.7543350102500703</v>
      </c>
      <c r="F179" s="11">
        <v>6.9385864073469703</v>
      </c>
      <c r="G179" s="11">
        <v>-2.9096339871708299</v>
      </c>
    </row>
    <row r="180" spans="1:7" ht="15" hidden="1" customHeight="1">
      <c r="A180" s="6"/>
      <c r="B180" s="17"/>
      <c r="C180" s="11"/>
      <c r="D180" s="11"/>
      <c r="E180" s="11"/>
      <c r="F180" s="11"/>
      <c r="G180" s="11"/>
    </row>
    <row r="181" spans="1:7" ht="13.5" customHeight="1">
      <c r="A181" s="6">
        <v>2021</v>
      </c>
      <c r="B181" s="36" t="s">
        <v>15</v>
      </c>
      <c r="C181" s="11">
        <f>(C48/C46-1)*100</f>
        <v>-19.809999320829441</v>
      </c>
      <c r="D181" s="11">
        <f t="shared" ref="D181:G181" si="21">(D48/D46-1)*100</f>
        <v>-33.995951756548379</v>
      </c>
      <c r="E181" s="11">
        <f t="shared" si="21"/>
        <v>-7.3755720825159017</v>
      </c>
      <c r="F181" s="11">
        <f t="shared" si="21"/>
        <v>-4.868332222143601</v>
      </c>
      <c r="G181" s="11">
        <f t="shared" si="21"/>
        <v>-7.8360563967434622</v>
      </c>
    </row>
    <row r="182" spans="1:7" ht="13.5" customHeight="1">
      <c r="A182" s="6"/>
      <c r="B182" s="17" t="s">
        <v>16</v>
      </c>
      <c r="C182" s="11">
        <f>(C49/C48-1)*100</f>
        <v>3.7873202192480582</v>
      </c>
      <c r="D182" s="11">
        <f t="shared" ref="D182:G182" si="22">(D49/D48-1)*100</f>
        <v>14.064310629489519</v>
      </c>
      <c r="E182" s="11">
        <f t="shared" si="22"/>
        <v>-4.4837042594939707</v>
      </c>
      <c r="F182" s="11">
        <f t="shared" si="22"/>
        <v>-2.0111162387351555</v>
      </c>
      <c r="G182" s="11">
        <f t="shared" si="22"/>
        <v>-4.6100700235612972</v>
      </c>
    </row>
    <row r="183" spans="1:7" ht="13.5" customHeight="1">
      <c r="A183" s="10"/>
      <c r="B183" s="17" t="s">
        <v>27</v>
      </c>
      <c r="C183" s="11">
        <f t="shared" ref="C183:G183" si="23">(C50/C49-1)*100</f>
        <v>27.003149518388845</v>
      </c>
      <c r="D183" s="11">
        <f t="shared" si="23"/>
        <v>43.44010216294518</v>
      </c>
      <c r="E183" s="11">
        <f t="shared" si="23"/>
        <v>2.730174471613056</v>
      </c>
      <c r="F183" s="11">
        <f t="shared" si="23"/>
        <v>1.0527289301131448</v>
      </c>
      <c r="G183" s="11">
        <f t="shared" si="23"/>
        <v>60.172817814360343</v>
      </c>
    </row>
    <row r="184" spans="1:7" ht="13.5" customHeight="1">
      <c r="A184" s="10"/>
      <c r="B184" s="17" t="s">
        <v>18</v>
      </c>
      <c r="C184" s="11">
        <f t="shared" ref="C184:G184" si="24">(C51/C50-1)*100</f>
        <v>-9.4057092369075885</v>
      </c>
      <c r="D184" s="11">
        <f t="shared" si="24"/>
        <v>-8.8187549444213928</v>
      </c>
      <c r="E184" s="11">
        <f t="shared" si="24"/>
        <v>-5.6329094917382587</v>
      </c>
      <c r="F184" s="11">
        <f t="shared" si="24"/>
        <v>-4.7119367081234316</v>
      </c>
      <c r="G184" s="11">
        <f t="shared" si="24"/>
        <v>-22.168922875559673</v>
      </c>
    </row>
    <row r="185" spans="1:7" ht="13.5" customHeight="1">
      <c r="A185" s="10"/>
      <c r="B185" s="17" t="s">
        <v>35</v>
      </c>
      <c r="C185" s="11">
        <f t="shared" ref="C185:G185" si="25">(C52/C51-1)*100</f>
        <v>-19.735709195638751</v>
      </c>
      <c r="D185" s="11">
        <f t="shared" si="25"/>
        <v>-31.568279522504795</v>
      </c>
      <c r="E185" s="11">
        <f t="shared" si="25"/>
        <v>-2.2940939548545369</v>
      </c>
      <c r="F185" s="11">
        <f t="shared" si="25"/>
        <v>-2.8144045469972623</v>
      </c>
      <c r="G185" s="11">
        <f t="shared" si="25"/>
        <v>-22.010859845866381</v>
      </c>
    </row>
    <row r="186" spans="1:7" ht="13.5" customHeight="1">
      <c r="A186" s="10"/>
      <c r="B186" s="17" t="s">
        <v>36</v>
      </c>
      <c r="C186" s="11">
        <f t="shared" ref="C186:G186" si="26">(C53/C52-1)*100</f>
        <v>-91.771342719438493</v>
      </c>
      <c r="D186" s="11">
        <f t="shared" si="26"/>
        <v>-94.429588471157942</v>
      </c>
      <c r="E186" s="11">
        <f t="shared" si="26"/>
        <v>-88.718305512201283</v>
      </c>
      <c r="F186" s="11">
        <f t="shared" si="26"/>
        <v>-87.789842776482089</v>
      </c>
      <c r="G186" s="11">
        <f t="shared" si="26"/>
        <v>-95.736166259779438</v>
      </c>
    </row>
    <row r="187" spans="1:7" ht="13.5" customHeight="1">
      <c r="A187" s="10"/>
      <c r="B187" s="17" t="s">
        <v>34</v>
      </c>
      <c r="C187" s="11">
        <f t="shared" ref="C187:G187" si="27">(C54/C53-1)*100</f>
        <v>84.977753826409071</v>
      </c>
      <c r="D187" s="11">
        <f t="shared" si="27"/>
        <v>274.41910366180667</v>
      </c>
      <c r="E187" s="11">
        <f t="shared" si="27"/>
        <v>13.796007184455261</v>
      </c>
      <c r="F187" s="11">
        <f t="shared" si="27"/>
        <v>13.249351990684556</v>
      </c>
      <c r="G187" s="11">
        <f t="shared" si="27"/>
        <v>92.09952114748809</v>
      </c>
    </row>
    <row r="188" spans="1:7" ht="13.5" customHeight="1">
      <c r="A188" s="10"/>
      <c r="B188" s="17" t="s">
        <v>22</v>
      </c>
      <c r="C188" s="11">
        <f t="shared" ref="C188:G192" si="28">(C55/C54-1)*100</f>
        <v>234.10656543775042</v>
      </c>
      <c r="D188" s="11">
        <f t="shared" si="28"/>
        <v>147.57949616771384</v>
      </c>
      <c r="E188" s="11">
        <f t="shared" si="28"/>
        <v>397.29534986725764</v>
      </c>
      <c r="F188" s="11">
        <f t="shared" si="28"/>
        <v>320.30180452978607</v>
      </c>
      <c r="G188" s="11">
        <f t="shared" si="28"/>
        <v>59.227683787769834</v>
      </c>
    </row>
    <row r="189" spans="1:7" ht="13.5" customHeight="1">
      <c r="A189" s="10"/>
      <c r="B189" s="17" t="s">
        <v>23</v>
      </c>
      <c r="C189" s="11">
        <f t="shared" si="28"/>
        <v>83.277107244197794</v>
      </c>
      <c r="D189" s="11">
        <f t="shared" si="28"/>
        <v>112.334497223959</v>
      </c>
      <c r="E189" s="11">
        <f t="shared" si="28"/>
        <v>29.979342061776883</v>
      </c>
      <c r="F189" s="11">
        <f t="shared" si="28"/>
        <v>36.870511535123704</v>
      </c>
      <c r="G189" s="11">
        <f t="shared" si="28"/>
        <v>512.60389163948946</v>
      </c>
    </row>
    <row r="190" spans="1:7" ht="15" customHeight="1">
      <c r="A190" s="10"/>
      <c r="B190" s="17" t="s">
        <v>24</v>
      </c>
      <c r="C190" s="11">
        <f t="shared" si="28"/>
        <v>33.460073657884173</v>
      </c>
      <c r="D190" s="11">
        <f t="shared" si="28"/>
        <v>43.635637185071459</v>
      </c>
      <c r="E190" s="11">
        <f t="shared" si="28"/>
        <v>14.619799485135164</v>
      </c>
      <c r="F190" s="11">
        <f t="shared" si="28"/>
        <v>17.342178161328548</v>
      </c>
      <c r="G190" s="11">
        <f t="shared" si="28"/>
        <v>47.566225669026977</v>
      </c>
    </row>
    <row r="191" spans="1:7" ht="15" customHeight="1">
      <c r="A191" s="10"/>
      <c r="B191" s="18" t="s">
        <v>25</v>
      </c>
      <c r="C191" s="11">
        <f t="shared" si="28"/>
        <v>-2.7526255926107135</v>
      </c>
      <c r="D191" s="11">
        <f t="shared" si="28"/>
        <v>-16.186575383958424</v>
      </c>
      <c r="E191" s="11">
        <f t="shared" si="28"/>
        <v>16.342761521300364</v>
      </c>
      <c r="F191" s="11">
        <f t="shared" si="28"/>
        <v>15.73124603651037</v>
      </c>
      <c r="G191" s="11">
        <f t="shared" si="28"/>
        <v>6.631694655051712</v>
      </c>
    </row>
    <row r="192" spans="1:7" ht="15" customHeight="1">
      <c r="A192" s="10"/>
      <c r="B192" s="10" t="s">
        <v>26</v>
      </c>
      <c r="C192" s="11">
        <f t="shared" si="28"/>
        <v>10.233096373917384</v>
      </c>
      <c r="D192" s="11">
        <f t="shared" si="28"/>
        <v>7.589684948309583</v>
      </c>
      <c r="E192" s="11">
        <f t="shared" si="28"/>
        <v>7.86656457176238</v>
      </c>
      <c r="F192" s="11">
        <f t="shared" si="28"/>
        <v>9.2567413843816837</v>
      </c>
      <c r="G192" s="11">
        <f t="shared" si="28"/>
        <v>25.143918938375709</v>
      </c>
    </row>
    <row r="193" spans="1:16376" ht="15" customHeight="1">
      <c r="A193" s="10"/>
      <c r="B193" s="10"/>
      <c r="C193" s="11"/>
      <c r="D193" s="11"/>
      <c r="E193" s="11"/>
      <c r="F193" s="11"/>
      <c r="G193" s="11"/>
    </row>
    <row r="194" spans="1:16376" ht="13.5" customHeight="1">
      <c r="A194" s="6">
        <v>2022</v>
      </c>
      <c r="B194" s="110" t="s">
        <v>145</v>
      </c>
      <c r="C194" s="11">
        <f>(C61/C59-1)*100</f>
        <v>-10.665728819346022</v>
      </c>
      <c r="D194" s="11">
        <f t="shared" ref="D194:G194" si="29">(D61/D59-1)*100</f>
        <v>-20.117168380801019</v>
      </c>
      <c r="E194" s="11">
        <f t="shared" si="29"/>
        <v>7.1508172028003525</v>
      </c>
      <c r="F194" s="11">
        <f t="shared" si="29"/>
        <v>10.763804556781142</v>
      </c>
      <c r="G194" s="11">
        <f t="shared" si="29"/>
        <v>-36.293972458969947</v>
      </c>
    </row>
    <row r="195" spans="1:16376" ht="13.5" customHeight="1">
      <c r="A195" s="6"/>
      <c r="B195" s="111" t="s">
        <v>146</v>
      </c>
      <c r="C195" s="11">
        <f>(C62/C61-1)*100</f>
        <v>-0.52310096774860204</v>
      </c>
      <c r="D195" s="11">
        <f t="shared" ref="D195:G195" si="30">(D62/D61-1)*100</f>
        <v>1.2754687052799918</v>
      </c>
      <c r="E195" s="11">
        <f t="shared" si="30"/>
        <v>-2.9609179951268105</v>
      </c>
      <c r="F195" s="11">
        <f t="shared" si="30"/>
        <v>-2.2953670265400072</v>
      </c>
      <c r="G195" s="11">
        <f t="shared" si="30"/>
        <v>6.4252183375944405</v>
      </c>
    </row>
    <row r="196" spans="1:16376" ht="13.5" hidden="1" customHeight="1">
      <c r="A196" s="10"/>
      <c r="B196" s="17" t="s">
        <v>27</v>
      </c>
      <c r="C196" s="11">
        <f t="shared" ref="C196:G196" si="31">(C63/C61-1)*100</f>
        <v>-100</v>
      </c>
      <c r="D196" s="11">
        <f t="shared" si="31"/>
        <v>-100</v>
      </c>
      <c r="E196" s="11">
        <f t="shared" si="31"/>
        <v>-100</v>
      </c>
      <c r="F196" s="11">
        <f t="shared" si="31"/>
        <v>-100</v>
      </c>
      <c r="G196" s="11">
        <f t="shared" si="31"/>
        <v>-100</v>
      </c>
    </row>
    <row r="197" spans="1:16376" ht="13.5" hidden="1" customHeight="1">
      <c r="A197" s="10"/>
      <c r="B197" s="17" t="s">
        <v>18</v>
      </c>
      <c r="C197" s="11">
        <f t="shared" ref="C197:G197" si="32">(C64/C62-1)*100</f>
        <v>-100</v>
      </c>
      <c r="D197" s="11">
        <f t="shared" si="32"/>
        <v>-100</v>
      </c>
      <c r="E197" s="11">
        <f t="shared" si="32"/>
        <v>-100</v>
      </c>
      <c r="F197" s="11">
        <f t="shared" si="32"/>
        <v>-100</v>
      </c>
      <c r="G197" s="11">
        <f t="shared" si="32"/>
        <v>-100</v>
      </c>
    </row>
    <row r="198" spans="1:16376" ht="13.5" hidden="1" customHeight="1">
      <c r="A198" s="10"/>
      <c r="B198" s="17" t="s">
        <v>35</v>
      </c>
      <c r="C198" s="11" t="e">
        <f t="shared" ref="C198:G198" si="33">(C65/C63-1)*100</f>
        <v>#DIV/0!</v>
      </c>
      <c r="D198" s="11" t="e">
        <f t="shared" si="33"/>
        <v>#DIV/0!</v>
      </c>
      <c r="E198" s="11" t="e">
        <f t="shared" si="33"/>
        <v>#DIV/0!</v>
      </c>
      <c r="F198" s="11" t="e">
        <f t="shared" si="33"/>
        <v>#DIV/0!</v>
      </c>
      <c r="G198" s="11" t="e">
        <f t="shared" si="33"/>
        <v>#DIV/0!</v>
      </c>
    </row>
    <row r="199" spans="1:16376" ht="13.5" hidden="1" customHeight="1">
      <c r="A199" s="10"/>
      <c r="B199" s="17" t="s">
        <v>36</v>
      </c>
      <c r="C199" s="11" t="e">
        <f t="shared" ref="C199:G199" si="34">(C66/C64-1)*100</f>
        <v>#DIV/0!</v>
      </c>
      <c r="D199" s="11" t="e">
        <f t="shared" si="34"/>
        <v>#DIV/0!</v>
      </c>
      <c r="E199" s="11" t="e">
        <f t="shared" si="34"/>
        <v>#DIV/0!</v>
      </c>
      <c r="F199" s="11" t="e">
        <f t="shared" si="34"/>
        <v>#DIV/0!</v>
      </c>
      <c r="G199" s="11" t="e">
        <f t="shared" si="34"/>
        <v>#DIV/0!</v>
      </c>
    </row>
    <row r="200" spans="1:16376" ht="13.5" hidden="1" customHeight="1">
      <c r="A200" s="10"/>
      <c r="B200" s="17" t="s">
        <v>34</v>
      </c>
      <c r="C200" s="11" t="e">
        <f t="shared" ref="C200:G200" si="35">(C67/C65-1)*100</f>
        <v>#DIV/0!</v>
      </c>
      <c r="D200" s="11" t="e">
        <f t="shared" si="35"/>
        <v>#DIV/0!</v>
      </c>
      <c r="E200" s="11" t="e">
        <f t="shared" si="35"/>
        <v>#DIV/0!</v>
      </c>
      <c r="F200" s="11" t="e">
        <f t="shared" si="35"/>
        <v>#DIV/0!</v>
      </c>
      <c r="G200" s="11" t="e">
        <f t="shared" si="35"/>
        <v>#DIV/0!</v>
      </c>
    </row>
    <row r="201" spans="1:16376" ht="13.5" hidden="1" customHeight="1">
      <c r="A201" s="10"/>
      <c r="B201" s="17" t="s">
        <v>22</v>
      </c>
      <c r="C201" s="11" t="e">
        <f t="shared" ref="C201:G201" si="36">(C68/C66-1)*100</f>
        <v>#DIV/0!</v>
      </c>
      <c r="D201" s="11" t="e">
        <f t="shared" si="36"/>
        <v>#DIV/0!</v>
      </c>
      <c r="E201" s="11" t="e">
        <f t="shared" si="36"/>
        <v>#DIV/0!</v>
      </c>
      <c r="F201" s="11" t="e">
        <f t="shared" si="36"/>
        <v>#DIV/0!</v>
      </c>
      <c r="G201" s="11" t="e">
        <f t="shared" si="36"/>
        <v>#DIV/0!</v>
      </c>
    </row>
    <row r="202" spans="1:16376" ht="13.5" hidden="1" customHeight="1">
      <c r="A202" s="10"/>
      <c r="B202" s="17" t="s">
        <v>23</v>
      </c>
      <c r="C202" s="11" t="e">
        <f t="shared" ref="C202:G202" si="37">(C69/C67-1)*100</f>
        <v>#DIV/0!</v>
      </c>
      <c r="D202" s="11" t="e">
        <f t="shared" si="37"/>
        <v>#DIV/0!</v>
      </c>
      <c r="E202" s="11" t="e">
        <f t="shared" si="37"/>
        <v>#DIV/0!</v>
      </c>
      <c r="F202" s="11" t="e">
        <f t="shared" si="37"/>
        <v>#DIV/0!</v>
      </c>
      <c r="G202" s="11" t="e">
        <f t="shared" si="37"/>
        <v>#DIV/0!</v>
      </c>
    </row>
    <row r="203" spans="1:16376" ht="15" hidden="1" customHeight="1">
      <c r="A203" s="10"/>
      <c r="B203" s="17" t="s">
        <v>24</v>
      </c>
      <c r="C203" s="11" t="e">
        <f t="shared" ref="C203:G203" si="38">(C70/C68-1)*100</f>
        <v>#DIV/0!</v>
      </c>
      <c r="D203" s="11" t="e">
        <f t="shared" si="38"/>
        <v>#DIV/0!</v>
      </c>
      <c r="E203" s="11" t="e">
        <f t="shared" si="38"/>
        <v>#DIV/0!</v>
      </c>
      <c r="F203" s="11" t="e">
        <f t="shared" si="38"/>
        <v>#DIV/0!</v>
      </c>
      <c r="G203" s="11" t="e">
        <f t="shared" si="38"/>
        <v>#DIV/0!</v>
      </c>
    </row>
    <row r="204" spans="1:16376" ht="15" hidden="1" customHeight="1">
      <c r="A204" s="10"/>
      <c r="B204" s="10" t="s">
        <v>37</v>
      </c>
      <c r="C204" s="11" t="e">
        <f t="shared" ref="C204:G204" si="39">(C71/C69-1)*100</f>
        <v>#DIV/0!</v>
      </c>
      <c r="D204" s="11" t="e">
        <f t="shared" si="39"/>
        <v>#DIV/0!</v>
      </c>
      <c r="E204" s="11" t="e">
        <f t="shared" si="39"/>
        <v>#DIV/0!</v>
      </c>
      <c r="F204" s="11" t="e">
        <f t="shared" si="39"/>
        <v>#DIV/0!</v>
      </c>
      <c r="G204" s="11" t="e">
        <f t="shared" si="39"/>
        <v>#DIV/0!</v>
      </c>
    </row>
    <row r="205" spans="1:16376" ht="15" hidden="1" customHeight="1">
      <c r="A205" s="10"/>
      <c r="B205" s="10" t="s">
        <v>38</v>
      </c>
      <c r="C205" s="11" t="e">
        <f t="shared" ref="C205:G205" si="40">(C72/C70-1)*100</f>
        <v>#DIV/0!</v>
      </c>
      <c r="D205" s="11" t="e">
        <f t="shared" si="40"/>
        <v>#DIV/0!</v>
      </c>
      <c r="E205" s="11" t="e">
        <f t="shared" si="40"/>
        <v>#DIV/0!</v>
      </c>
      <c r="F205" s="11" t="e">
        <f t="shared" si="40"/>
        <v>#DIV/0!</v>
      </c>
      <c r="G205" s="11" t="e">
        <f t="shared" si="40"/>
        <v>#DIV/0!</v>
      </c>
    </row>
    <row r="206" spans="1:16376" ht="15" customHeight="1">
      <c r="H206" s="131"/>
      <c r="I206" s="131"/>
      <c r="J206" s="131"/>
      <c r="K206" s="131"/>
      <c r="L206" s="131"/>
      <c r="M206" s="131"/>
      <c r="N206" s="131"/>
      <c r="O206" s="131"/>
      <c r="P206" s="131"/>
      <c r="Q206" s="131"/>
      <c r="R206" s="131"/>
      <c r="S206" s="131"/>
      <c r="T206" s="131"/>
      <c r="U206" s="131"/>
      <c r="V206" s="131"/>
      <c r="W206" s="131"/>
      <c r="X206" s="131"/>
      <c r="Y206" s="131"/>
      <c r="Z206" s="131"/>
      <c r="AA206" s="131"/>
      <c r="AB206" s="131"/>
      <c r="AC206" s="131"/>
      <c r="AD206" s="131"/>
      <c r="AE206" s="131"/>
      <c r="AF206" s="131"/>
      <c r="AG206" s="131"/>
      <c r="AH206" s="131"/>
      <c r="AI206" s="131"/>
      <c r="AJ206" s="131"/>
      <c r="AK206" s="131"/>
      <c r="AL206" s="131"/>
      <c r="AM206" s="131"/>
      <c r="AN206" s="131"/>
      <c r="AO206" s="131"/>
      <c r="AP206" s="131"/>
      <c r="AQ206" s="131"/>
      <c r="AR206" s="131"/>
      <c r="AS206" s="131"/>
      <c r="AT206" s="131"/>
      <c r="AU206" s="131"/>
      <c r="AV206" s="131"/>
      <c r="AW206" s="131"/>
      <c r="AX206" s="131"/>
      <c r="AY206" s="131"/>
      <c r="AZ206" s="131"/>
      <c r="BA206" s="131"/>
      <c r="BB206" s="131"/>
      <c r="BC206" s="131"/>
      <c r="BD206" s="131"/>
      <c r="BE206" s="131"/>
      <c r="BF206" s="131"/>
      <c r="BG206" s="131"/>
      <c r="BH206" s="131"/>
      <c r="BI206" s="131"/>
      <c r="BJ206" s="131"/>
      <c r="BK206" s="131"/>
      <c r="BL206" s="131"/>
      <c r="BM206" s="131"/>
      <c r="BN206" s="131"/>
      <c r="BO206" s="131"/>
      <c r="BP206" s="131"/>
      <c r="BQ206" s="131"/>
      <c r="BR206" s="131"/>
      <c r="BS206" s="131"/>
      <c r="BT206" s="131"/>
      <c r="BU206" s="131"/>
      <c r="BV206" s="131"/>
      <c r="BW206" s="131"/>
      <c r="BX206" s="131"/>
      <c r="BY206" s="131"/>
      <c r="BZ206" s="131"/>
      <c r="CA206" s="131"/>
      <c r="CB206" s="131"/>
      <c r="CC206" s="131"/>
      <c r="CD206" s="131"/>
      <c r="CE206" s="131"/>
      <c r="CF206" s="131"/>
      <c r="CG206" s="131"/>
      <c r="CH206" s="131"/>
      <c r="CI206" s="131"/>
      <c r="CJ206" s="131"/>
      <c r="CK206" s="131"/>
      <c r="CL206" s="131"/>
      <c r="CM206" s="131"/>
      <c r="CN206" s="131"/>
      <c r="CO206" s="131"/>
      <c r="CP206" s="131"/>
      <c r="CQ206" s="131"/>
      <c r="CR206" s="131"/>
      <c r="CS206" s="131"/>
      <c r="CT206" s="131"/>
      <c r="CU206" s="131"/>
      <c r="CV206" s="131"/>
      <c r="CW206" s="131"/>
      <c r="CX206" s="131"/>
      <c r="CY206" s="131"/>
      <c r="CZ206" s="131"/>
      <c r="DA206" s="131"/>
      <c r="DB206" s="131"/>
      <c r="DC206" s="131"/>
      <c r="DD206" s="131"/>
      <c r="DE206" s="131"/>
      <c r="DF206" s="131"/>
      <c r="DG206" s="131"/>
      <c r="DH206" s="131"/>
      <c r="DI206" s="131"/>
      <c r="DJ206" s="131"/>
      <c r="DK206" s="131"/>
      <c r="DL206" s="131"/>
      <c r="DM206" s="131"/>
      <c r="DN206" s="131"/>
      <c r="DO206" s="131"/>
      <c r="DP206" s="131"/>
      <c r="DQ206" s="131"/>
      <c r="DR206" s="131"/>
      <c r="DS206" s="131"/>
      <c r="DT206" s="131"/>
      <c r="DU206" s="131"/>
      <c r="DV206" s="131"/>
      <c r="DW206" s="131"/>
      <c r="DX206" s="131"/>
      <c r="DY206" s="131"/>
      <c r="DZ206" s="131"/>
      <c r="EA206" s="131"/>
      <c r="EB206" s="131"/>
      <c r="EC206" s="131"/>
      <c r="ED206" s="131"/>
      <c r="EE206" s="131"/>
      <c r="EF206" s="131"/>
      <c r="EG206" s="131"/>
      <c r="EH206" s="131"/>
      <c r="EI206" s="131"/>
      <c r="EJ206" s="131"/>
      <c r="EK206" s="131"/>
      <c r="EL206" s="131"/>
      <c r="EM206" s="131"/>
      <c r="EN206" s="131"/>
      <c r="EO206" s="131"/>
      <c r="EP206" s="131"/>
      <c r="EQ206" s="131"/>
      <c r="ER206" s="131"/>
      <c r="ES206" s="131"/>
      <c r="ET206" s="131"/>
      <c r="EU206" s="131"/>
      <c r="EV206" s="131"/>
      <c r="EW206" s="131"/>
      <c r="EX206" s="131"/>
      <c r="EY206" s="131"/>
      <c r="EZ206" s="131"/>
      <c r="FA206" s="131"/>
      <c r="FB206" s="131"/>
      <c r="FC206" s="131"/>
      <c r="FD206" s="131"/>
      <c r="FE206" s="131"/>
      <c r="FF206" s="131"/>
      <c r="FG206" s="131"/>
      <c r="FH206" s="131"/>
      <c r="FI206" s="131"/>
      <c r="FJ206" s="131"/>
      <c r="FK206" s="131"/>
      <c r="FL206" s="131"/>
      <c r="FM206" s="131"/>
      <c r="FN206" s="131"/>
      <c r="FO206" s="131"/>
      <c r="FP206" s="131"/>
      <c r="FQ206" s="131"/>
      <c r="FR206" s="131"/>
      <c r="FS206" s="131"/>
      <c r="FT206" s="131"/>
      <c r="FU206" s="131"/>
      <c r="FV206" s="131"/>
      <c r="FW206" s="131"/>
      <c r="FX206" s="131"/>
      <c r="FY206" s="131"/>
      <c r="FZ206" s="131"/>
      <c r="GA206" s="131"/>
      <c r="GB206" s="131"/>
      <c r="GC206" s="131"/>
      <c r="GD206" s="131"/>
      <c r="GE206" s="131"/>
      <c r="GF206" s="131"/>
      <c r="GG206" s="131"/>
      <c r="GH206" s="131"/>
      <c r="GI206" s="131"/>
      <c r="GJ206" s="131"/>
      <c r="GK206" s="131"/>
      <c r="GL206" s="131"/>
      <c r="GM206" s="131"/>
      <c r="GN206" s="131"/>
      <c r="GO206" s="131"/>
      <c r="GP206" s="131"/>
      <c r="GQ206" s="131"/>
      <c r="GR206" s="131"/>
      <c r="GS206" s="131"/>
      <c r="GT206" s="131"/>
      <c r="GU206" s="131"/>
      <c r="GV206" s="131"/>
      <c r="GW206" s="131"/>
      <c r="GX206" s="131"/>
      <c r="GY206" s="131"/>
      <c r="GZ206" s="131"/>
      <c r="HA206" s="131"/>
      <c r="HB206" s="131"/>
      <c r="HC206" s="131"/>
      <c r="HD206" s="131"/>
      <c r="HE206" s="131"/>
      <c r="HF206" s="131"/>
      <c r="HG206" s="131"/>
      <c r="HH206" s="131"/>
      <c r="HI206" s="131"/>
      <c r="HJ206" s="131"/>
      <c r="HK206" s="131"/>
      <c r="HL206" s="131"/>
      <c r="HM206" s="131"/>
      <c r="HN206" s="131"/>
      <c r="HO206" s="131"/>
      <c r="HP206" s="131"/>
      <c r="HQ206" s="131"/>
      <c r="HR206" s="131"/>
      <c r="HS206" s="131"/>
      <c r="HT206" s="131"/>
      <c r="HU206" s="131"/>
      <c r="HV206" s="131"/>
      <c r="HW206" s="131"/>
      <c r="HX206" s="131"/>
      <c r="HY206" s="131"/>
      <c r="HZ206" s="131"/>
      <c r="IA206" s="131"/>
      <c r="IB206" s="131"/>
      <c r="IC206" s="131"/>
      <c r="ID206" s="131"/>
      <c r="IE206" s="131"/>
      <c r="IF206" s="131"/>
      <c r="IG206" s="131"/>
      <c r="IH206" s="131"/>
      <c r="II206" s="131"/>
      <c r="IJ206" s="131"/>
      <c r="IK206" s="131"/>
      <c r="IL206" s="131"/>
      <c r="IM206" s="131"/>
      <c r="IN206" s="131"/>
      <c r="IO206" s="131"/>
      <c r="IP206" s="131"/>
      <c r="IQ206" s="131"/>
      <c r="IR206" s="131"/>
      <c r="IS206" s="131"/>
      <c r="IT206" s="131"/>
      <c r="IU206" s="131"/>
      <c r="IV206" s="131"/>
      <c r="IW206" s="131"/>
      <c r="IX206" s="131"/>
      <c r="IY206" s="131"/>
      <c r="IZ206" s="131"/>
      <c r="JA206" s="131"/>
      <c r="JB206" s="131"/>
      <c r="JC206" s="131"/>
      <c r="JD206" s="131"/>
      <c r="JE206" s="131"/>
      <c r="JF206" s="131"/>
      <c r="JG206" s="131"/>
      <c r="JH206" s="131"/>
      <c r="JI206" s="131"/>
      <c r="JJ206" s="131"/>
      <c r="JK206" s="131"/>
      <c r="JL206" s="131"/>
      <c r="JM206" s="131"/>
      <c r="JN206" s="131"/>
      <c r="JO206" s="131"/>
      <c r="JP206" s="131"/>
      <c r="JQ206" s="131"/>
      <c r="JR206" s="131"/>
      <c r="JS206" s="131"/>
      <c r="JT206" s="131"/>
      <c r="JU206" s="131"/>
      <c r="JV206" s="131"/>
      <c r="JW206" s="131"/>
      <c r="JX206" s="131"/>
      <c r="JY206" s="131"/>
      <c r="JZ206" s="131"/>
      <c r="KA206" s="131"/>
      <c r="KB206" s="131"/>
      <c r="KC206" s="131"/>
      <c r="KD206" s="131"/>
      <c r="KE206" s="131"/>
      <c r="KF206" s="131"/>
      <c r="KG206" s="131"/>
      <c r="KH206" s="131"/>
      <c r="KI206" s="131"/>
      <c r="KJ206" s="131"/>
      <c r="KK206" s="131"/>
      <c r="KL206" s="131"/>
      <c r="KM206" s="131"/>
      <c r="KN206" s="131"/>
      <c r="KO206" s="131"/>
      <c r="KP206" s="131"/>
      <c r="KQ206" s="131"/>
      <c r="KR206" s="131"/>
      <c r="KS206" s="131"/>
      <c r="KT206" s="131"/>
      <c r="KU206" s="131"/>
      <c r="KV206" s="131"/>
      <c r="KW206" s="131"/>
      <c r="KX206" s="131"/>
      <c r="KY206" s="131"/>
      <c r="KZ206" s="131"/>
      <c r="LA206" s="131"/>
      <c r="LB206" s="131"/>
      <c r="LC206" s="131"/>
      <c r="LD206" s="131"/>
      <c r="LE206" s="131"/>
      <c r="LF206" s="131"/>
      <c r="LG206" s="131"/>
      <c r="LH206" s="131"/>
      <c r="LI206" s="131"/>
      <c r="LJ206" s="131"/>
      <c r="LK206" s="131"/>
      <c r="LL206" s="131"/>
      <c r="LM206" s="131"/>
      <c r="LN206" s="131"/>
      <c r="LO206" s="131"/>
      <c r="LP206" s="131"/>
      <c r="LQ206" s="131"/>
      <c r="LR206" s="131"/>
      <c r="LS206" s="131"/>
      <c r="LT206" s="131"/>
      <c r="LU206" s="131"/>
      <c r="LV206" s="131"/>
      <c r="LW206" s="131"/>
      <c r="LX206" s="131"/>
      <c r="LY206" s="131"/>
      <c r="LZ206" s="131"/>
      <c r="MA206" s="131"/>
      <c r="MB206" s="131"/>
      <c r="MC206" s="131"/>
      <c r="MD206" s="131"/>
      <c r="ME206" s="131"/>
      <c r="MF206" s="131"/>
      <c r="MG206" s="131"/>
      <c r="MH206" s="131"/>
      <c r="MI206" s="131"/>
      <c r="MJ206" s="131"/>
      <c r="MK206" s="131"/>
      <c r="ML206" s="131"/>
      <c r="MM206" s="131"/>
      <c r="MN206" s="131"/>
      <c r="MO206" s="131"/>
      <c r="MP206" s="131"/>
      <c r="MQ206" s="131"/>
      <c r="MR206" s="131"/>
      <c r="MS206" s="131"/>
      <c r="MT206" s="131"/>
      <c r="MU206" s="131"/>
      <c r="MV206" s="131"/>
      <c r="MW206" s="131"/>
      <c r="MX206" s="131"/>
      <c r="MY206" s="131"/>
      <c r="MZ206" s="131"/>
      <c r="NA206" s="131"/>
      <c r="NB206" s="131"/>
      <c r="NC206" s="131"/>
      <c r="ND206" s="131"/>
      <c r="NE206" s="131"/>
      <c r="NF206" s="131"/>
      <c r="NG206" s="131"/>
      <c r="NH206" s="131"/>
      <c r="NI206" s="131"/>
      <c r="NJ206" s="131"/>
      <c r="NK206" s="131"/>
      <c r="NL206" s="131"/>
      <c r="NM206" s="131"/>
      <c r="NN206" s="131"/>
      <c r="NO206" s="131"/>
      <c r="NP206" s="131"/>
      <c r="NQ206" s="131"/>
      <c r="NR206" s="131"/>
      <c r="NS206" s="131"/>
      <c r="NT206" s="131"/>
      <c r="NU206" s="131"/>
      <c r="NV206" s="131"/>
      <c r="NW206" s="131"/>
      <c r="NX206" s="131"/>
      <c r="NY206" s="131"/>
      <c r="NZ206" s="131"/>
      <c r="OA206" s="131"/>
      <c r="OB206" s="131"/>
      <c r="OC206" s="131"/>
      <c r="OD206" s="131"/>
      <c r="OE206" s="131"/>
      <c r="OF206" s="131"/>
      <c r="OG206" s="131"/>
      <c r="OH206" s="131"/>
      <c r="OI206" s="131"/>
      <c r="OJ206" s="131"/>
      <c r="OK206" s="131"/>
      <c r="OL206" s="131"/>
      <c r="OM206" s="131"/>
      <c r="ON206" s="131"/>
      <c r="OO206" s="131"/>
      <c r="OP206" s="131"/>
      <c r="OQ206" s="131"/>
      <c r="OR206" s="131"/>
      <c r="OS206" s="131"/>
      <c r="OT206" s="131"/>
      <c r="OU206" s="131"/>
      <c r="OV206" s="131"/>
      <c r="OW206" s="131"/>
      <c r="OX206" s="131"/>
      <c r="OY206" s="131"/>
      <c r="OZ206" s="131"/>
      <c r="PA206" s="131"/>
      <c r="PB206" s="131"/>
      <c r="PC206" s="131"/>
      <c r="PD206" s="131"/>
      <c r="PE206" s="131"/>
      <c r="PF206" s="131"/>
      <c r="PG206" s="131"/>
      <c r="PH206" s="131"/>
      <c r="PI206" s="131"/>
      <c r="PJ206" s="131"/>
      <c r="PK206" s="131"/>
      <c r="PL206" s="131"/>
      <c r="PM206" s="131"/>
      <c r="PN206" s="131"/>
      <c r="PO206" s="131"/>
      <c r="PP206" s="131"/>
      <c r="PQ206" s="131"/>
      <c r="PR206" s="131"/>
      <c r="PS206" s="131"/>
      <c r="PT206" s="131"/>
      <c r="PU206" s="131"/>
      <c r="PV206" s="131"/>
      <c r="PW206" s="131"/>
      <c r="PX206" s="131"/>
      <c r="PY206" s="131"/>
      <c r="PZ206" s="131"/>
      <c r="QA206" s="131"/>
      <c r="QB206" s="131"/>
      <c r="QC206" s="131"/>
      <c r="QD206" s="131"/>
      <c r="QE206" s="131"/>
      <c r="QF206" s="131"/>
      <c r="QG206" s="131"/>
      <c r="QH206" s="131"/>
      <c r="QI206" s="131"/>
      <c r="QJ206" s="131"/>
      <c r="QK206" s="131"/>
      <c r="QL206" s="131"/>
      <c r="QM206" s="131"/>
      <c r="QN206" s="131"/>
      <c r="QO206" s="131"/>
      <c r="QP206" s="131"/>
      <c r="QQ206" s="131"/>
      <c r="QR206" s="131"/>
      <c r="QS206" s="131"/>
      <c r="QT206" s="131"/>
      <c r="QU206" s="131"/>
      <c r="QV206" s="131"/>
      <c r="QW206" s="131"/>
      <c r="QX206" s="131"/>
      <c r="QY206" s="131"/>
      <c r="QZ206" s="131"/>
      <c r="RA206" s="131"/>
      <c r="RB206" s="131"/>
      <c r="RC206" s="131"/>
      <c r="RD206" s="131"/>
      <c r="RE206" s="131"/>
      <c r="RF206" s="131"/>
      <c r="RG206" s="131"/>
      <c r="RH206" s="131"/>
      <c r="RI206" s="131"/>
      <c r="RJ206" s="131"/>
      <c r="RK206" s="131"/>
      <c r="RL206" s="131"/>
      <c r="RM206" s="131"/>
      <c r="RN206" s="131"/>
      <c r="RO206" s="131"/>
      <c r="RP206" s="131"/>
      <c r="RQ206" s="131"/>
      <c r="RR206" s="131"/>
      <c r="RS206" s="131"/>
      <c r="RT206" s="131"/>
      <c r="RU206" s="131"/>
      <c r="RV206" s="131"/>
      <c r="RW206" s="131"/>
      <c r="RX206" s="131"/>
      <c r="RY206" s="131"/>
      <c r="RZ206" s="131"/>
      <c r="SA206" s="131"/>
      <c r="SB206" s="131"/>
      <c r="SC206" s="131"/>
      <c r="SD206" s="131"/>
      <c r="SE206" s="131"/>
      <c r="SF206" s="131"/>
      <c r="SG206" s="131"/>
      <c r="SH206" s="131"/>
      <c r="SI206" s="131"/>
      <c r="SJ206" s="131"/>
      <c r="SK206" s="131"/>
      <c r="SL206" s="131"/>
      <c r="SM206" s="131"/>
      <c r="SN206" s="131"/>
      <c r="SO206" s="131"/>
      <c r="SP206" s="131"/>
      <c r="SQ206" s="131"/>
      <c r="SR206" s="131"/>
      <c r="SS206" s="131"/>
      <c r="ST206" s="131"/>
      <c r="SU206" s="131"/>
      <c r="SV206" s="131"/>
      <c r="SW206" s="131"/>
      <c r="SX206" s="131"/>
      <c r="SY206" s="131"/>
      <c r="SZ206" s="131"/>
      <c r="TA206" s="131"/>
      <c r="TB206" s="131"/>
      <c r="TC206" s="131"/>
      <c r="TD206" s="131"/>
      <c r="TE206" s="131"/>
      <c r="TF206" s="131"/>
      <c r="TG206" s="131"/>
      <c r="TH206" s="131"/>
      <c r="TI206" s="131"/>
      <c r="TJ206" s="131"/>
      <c r="TK206" s="131"/>
      <c r="TL206" s="131"/>
      <c r="TM206" s="131"/>
      <c r="TN206" s="131"/>
      <c r="TO206" s="131"/>
      <c r="TP206" s="131"/>
      <c r="TQ206" s="131"/>
      <c r="TR206" s="131"/>
      <c r="TS206" s="131"/>
      <c r="TT206" s="131"/>
      <c r="TU206" s="131"/>
      <c r="TV206" s="131"/>
      <c r="TW206" s="131"/>
      <c r="TX206" s="131"/>
      <c r="TY206" s="131"/>
      <c r="TZ206" s="131"/>
      <c r="UA206" s="131"/>
      <c r="UB206" s="131"/>
      <c r="UC206" s="131"/>
      <c r="UD206" s="131"/>
      <c r="UE206" s="131"/>
      <c r="UF206" s="131"/>
      <c r="UG206" s="131"/>
      <c r="UH206" s="131"/>
      <c r="UI206" s="131"/>
      <c r="UJ206" s="131"/>
      <c r="UK206" s="131"/>
      <c r="UL206" s="131"/>
      <c r="UM206" s="131"/>
      <c r="UN206" s="131"/>
      <c r="UO206" s="131"/>
      <c r="UP206" s="131"/>
      <c r="UQ206" s="131"/>
      <c r="UR206" s="131"/>
      <c r="US206" s="131"/>
      <c r="UT206" s="131"/>
      <c r="UU206" s="131"/>
      <c r="UV206" s="131"/>
      <c r="UW206" s="131"/>
      <c r="UX206" s="131"/>
      <c r="UY206" s="131"/>
      <c r="UZ206" s="131"/>
      <c r="VA206" s="131"/>
      <c r="VB206" s="131"/>
      <c r="VC206" s="131"/>
      <c r="VD206" s="131"/>
      <c r="VE206" s="131"/>
      <c r="VF206" s="131"/>
      <c r="VG206" s="131"/>
      <c r="VH206" s="131"/>
      <c r="VI206" s="131"/>
      <c r="VJ206" s="131"/>
      <c r="VK206" s="131"/>
      <c r="VL206" s="131"/>
      <c r="VM206" s="131"/>
      <c r="VN206" s="131"/>
      <c r="VO206" s="131"/>
      <c r="VP206" s="131"/>
      <c r="VQ206" s="131"/>
      <c r="VR206" s="131"/>
      <c r="VS206" s="131"/>
      <c r="VT206" s="131"/>
      <c r="VU206" s="131"/>
      <c r="VV206" s="131"/>
      <c r="VW206" s="131"/>
      <c r="VX206" s="131"/>
      <c r="VY206" s="131"/>
      <c r="VZ206" s="131"/>
      <c r="WA206" s="131"/>
      <c r="WB206" s="131"/>
      <c r="WC206" s="131"/>
      <c r="WD206" s="131"/>
      <c r="WE206" s="131"/>
      <c r="WF206" s="131"/>
      <c r="WG206" s="131"/>
      <c r="WH206" s="131"/>
      <c r="WI206" s="131"/>
      <c r="WJ206" s="131"/>
      <c r="WK206" s="131"/>
      <c r="WL206" s="131"/>
      <c r="WM206" s="131"/>
      <c r="WN206" s="131"/>
      <c r="WO206" s="131"/>
      <c r="WP206" s="131"/>
      <c r="WQ206" s="131"/>
      <c r="WR206" s="131"/>
      <c r="WS206" s="131"/>
      <c r="WT206" s="131"/>
      <c r="WU206" s="131"/>
      <c r="WV206" s="131"/>
      <c r="WW206" s="131"/>
      <c r="WX206" s="131"/>
      <c r="WY206" s="131"/>
      <c r="WZ206" s="131"/>
      <c r="XA206" s="131"/>
      <c r="XB206" s="131"/>
      <c r="XC206" s="131"/>
      <c r="XD206" s="131"/>
      <c r="XE206" s="131"/>
      <c r="XF206" s="131"/>
      <c r="XG206" s="131"/>
      <c r="XH206" s="131"/>
      <c r="XI206" s="131"/>
      <c r="XJ206" s="131"/>
      <c r="XK206" s="131"/>
      <c r="XL206" s="131"/>
      <c r="XM206" s="131"/>
      <c r="XN206" s="131"/>
      <c r="XO206" s="131"/>
      <c r="XP206" s="131"/>
      <c r="XQ206" s="131"/>
      <c r="XR206" s="131"/>
      <c r="XS206" s="131"/>
      <c r="XT206" s="131"/>
      <c r="XU206" s="131"/>
      <c r="XV206" s="131"/>
      <c r="XW206" s="131"/>
      <c r="XX206" s="131"/>
      <c r="XY206" s="131"/>
      <c r="XZ206" s="131"/>
      <c r="YA206" s="131"/>
      <c r="YB206" s="131"/>
      <c r="YC206" s="131"/>
      <c r="YD206" s="131"/>
      <c r="YE206" s="131"/>
      <c r="YF206" s="131"/>
      <c r="YG206" s="131"/>
      <c r="YH206" s="131"/>
      <c r="YI206" s="131"/>
      <c r="YJ206" s="131"/>
      <c r="YK206" s="131"/>
      <c r="YL206" s="131"/>
      <c r="YM206" s="131"/>
      <c r="YN206" s="131"/>
      <c r="YO206" s="131"/>
      <c r="YP206" s="131"/>
      <c r="YQ206" s="131"/>
      <c r="YR206" s="131"/>
      <c r="YS206" s="131"/>
      <c r="YT206" s="131"/>
      <c r="YU206" s="131"/>
      <c r="YV206" s="131"/>
      <c r="YW206" s="131"/>
      <c r="YX206" s="131"/>
      <c r="YY206" s="131"/>
      <c r="YZ206" s="131"/>
      <c r="ZA206" s="131"/>
      <c r="ZB206" s="131"/>
      <c r="ZC206" s="131"/>
      <c r="ZD206" s="131"/>
      <c r="ZE206" s="131"/>
      <c r="ZF206" s="131"/>
      <c r="ZG206" s="131"/>
      <c r="ZH206" s="131"/>
      <c r="ZI206" s="131"/>
      <c r="ZJ206" s="131"/>
      <c r="ZK206" s="131"/>
      <c r="ZL206" s="131"/>
      <c r="ZM206" s="131"/>
      <c r="ZN206" s="131"/>
      <c r="ZO206" s="131"/>
      <c r="ZP206" s="131"/>
      <c r="ZQ206" s="131"/>
      <c r="ZR206" s="131"/>
      <c r="ZS206" s="131"/>
      <c r="ZT206" s="131"/>
      <c r="ZU206" s="131"/>
      <c r="ZV206" s="131"/>
      <c r="ZW206" s="131"/>
      <c r="ZX206" s="131"/>
      <c r="ZY206" s="131"/>
      <c r="ZZ206" s="131"/>
      <c r="AAA206" s="131"/>
      <c r="AAB206" s="131"/>
      <c r="AAC206" s="131"/>
      <c r="AAD206" s="131"/>
      <c r="AAE206" s="131"/>
      <c r="AAF206" s="131"/>
      <c r="AAG206" s="131"/>
      <c r="AAH206" s="131"/>
      <c r="AAI206" s="131"/>
      <c r="AAJ206" s="131"/>
      <c r="AAK206" s="131"/>
      <c r="AAL206" s="131"/>
      <c r="AAM206" s="131"/>
      <c r="AAN206" s="131"/>
      <c r="AAO206" s="131"/>
      <c r="AAP206" s="131"/>
      <c r="AAQ206" s="131"/>
      <c r="AAR206" s="131"/>
      <c r="AAS206" s="131"/>
      <c r="AAT206" s="131"/>
      <c r="AAU206" s="131"/>
      <c r="AAV206" s="131"/>
      <c r="AAW206" s="131"/>
      <c r="AAX206" s="131"/>
      <c r="AAY206" s="131"/>
      <c r="AAZ206" s="131"/>
      <c r="ABA206" s="131"/>
      <c r="ABB206" s="131"/>
      <c r="ABC206" s="131"/>
      <c r="ABD206" s="131"/>
      <c r="ABE206" s="131"/>
      <c r="ABF206" s="131"/>
      <c r="ABG206" s="131"/>
      <c r="ABH206" s="131"/>
      <c r="ABI206" s="131"/>
      <c r="ABJ206" s="131"/>
      <c r="ABK206" s="131"/>
      <c r="ABL206" s="131"/>
      <c r="ABM206" s="131"/>
      <c r="ABN206" s="131"/>
      <c r="ABO206" s="131"/>
      <c r="ABP206" s="131"/>
      <c r="ABQ206" s="131"/>
      <c r="ABR206" s="131"/>
      <c r="ABS206" s="131"/>
      <c r="ABT206" s="131"/>
      <c r="ABU206" s="131"/>
      <c r="ABV206" s="131"/>
      <c r="ABW206" s="131"/>
      <c r="ABX206" s="131"/>
      <c r="ABY206" s="131"/>
      <c r="ABZ206" s="131"/>
      <c r="ACA206" s="131"/>
      <c r="ACB206" s="131"/>
      <c r="ACC206" s="131"/>
      <c r="ACD206" s="131"/>
      <c r="ACE206" s="131"/>
      <c r="ACF206" s="131"/>
      <c r="ACG206" s="131"/>
      <c r="ACH206" s="131"/>
      <c r="ACI206" s="131"/>
      <c r="ACJ206" s="131"/>
      <c r="ACK206" s="131"/>
      <c r="ACL206" s="131"/>
      <c r="ACM206" s="131"/>
      <c r="ACN206" s="131"/>
      <c r="ACO206" s="131"/>
      <c r="ACP206" s="131"/>
      <c r="ACQ206" s="131"/>
      <c r="ACR206" s="131"/>
      <c r="ACS206" s="131"/>
      <c r="ACT206" s="131"/>
      <c r="ACU206" s="131"/>
      <c r="ACV206" s="131"/>
      <c r="ACW206" s="131"/>
      <c r="ACX206" s="131"/>
      <c r="ACY206" s="131"/>
      <c r="ACZ206" s="131"/>
      <c r="ADA206" s="131"/>
      <c r="ADB206" s="131"/>
      <c r="ADC206" s="131"/>
      <c r="ADD206" s="131"/>
      <c r="ADE206" s="131"/>
      <c r="ADF206" s="131"/>
      <c r="ADG206" s="131"/>
      <c r="ADH206" s="131"/>
      <c r="ADI206" s="131"/>
      <c r="ADJ206" s="131"/>
      <c r="ADK206" s="131"/>
      <c r="ADL206" s="131"/>
      <c r="ADM206" s="131"/>
      <c r="ADN206" s="131"/>
      <c r="ADO206" s="131"/>
      <c r="ADP206" s="131"/>
      <c r="ADQ206" s="131"/>
      <c r="ADR206" s="131"/>
      <c r="ADS206" s="131"/>
      <c r="ADT206" s="131"/>
      <c r="ADU206" s="131"/>
      <c r="ADV206" s="131"/>
      <c r="ADW206" s="131"/>
      <c r="ADX206" s="131"/>
      <c r="ADY206" s="131"/>
      <c r="ADZ206" s="131"/>
      <c r="AEA206" s="131"/>
      <c r="AEB206" s="131"/>
      <c r="AEC206" s="131"/>
      <c r="AED206" s="131"/>
      <c r="AEE206" s="131"/>
      <c r="AEF206" s="131"/>
      <c r="AEG206" s="131"/>
      <c r="AEH206" s="131"/>
      <c r="AEI206" s="131"/>
      <c r="AEJ206" s="131"/>
      <c r="AEK206" s="131"/>
      <c r="AEL206" s="131"/>
      <c r="AEM206" s="131"/>
      <c r="AEN206" s="131"/>
      <c r="AEO206" s="131"/>
      <c r="AEP206" s="131"/>
      <c r="AEQ206" s="131"/>
      <c r="AER206" s="131"/>
      <c r="AES206" s="131"/>
      <c r="AET206" s="131"/>
      <c r="AEU206" s="131"/>
      <c r="AEV206" s="131"/>
      <c r="AEW206" s="131"/>
      <c r="AEX206" s="131"/>
      <c r="AEY206" s="131"/>
      <c r="AEZ206" s="131"/>
      <c r="AFA206" s="131"/>
      <c r="AFB206" s="131"/>
      <c r="AFC206" s="131"/>
      <c r="AFD206" s="131"/>
      <c r="AFE206" s="131"/>
      <c r="AFF206" s="131"/>
      <c r="AFG206" s="131"/>
      <c r="AFH206" s="131"/>
      <c r="AFI206" s="131"/>
      <c r="AFJ206" s="131"/>
      <c r="AFK206" s="131"/>
      <c r="AFL206" s="131"/>
      <c r="AFM206" s="131"/>
      <c r="AFN206" s="131"/>
      <c r="AFO206" s="131"/>
      <c r="AFP206" s="131"/>
      <c r="AFQ206" s="131"/>
      <c r="AFR206" s="131"/>
      <c r="AFS206" s="131"/>
      <c r="AFT206" s="131"/>
      <c r="AFU206" s="131"/>
      <c r="AFV206" s="131"/>
      <c r="AFW206" s="131"/>
      <c r="AFX206" s="131"/>
      <c r="AFY206" s="131"/>
      <c r="AFZ206" s="131"/>
      <c r="AGA206" s="131"/>
      <c r="AGB206" s="131"/>
      <c r="AGC206" s="131"/>
      <c r="AGD206" s="131"/>
      <c r="AGE206" s="131"/>
      <c r="AGF206" s="131"/>
      <c r="AGG206" s="131"/>
      <c r="AGH206" s="131"/>
      <c r="AGI206" s="131"/>
      <c r="AGJ206" s="131"/>
      <c r="AGK206" s="131"/>
      <c r="AGL206" s="131"/>
      <c r="AGM206" s="131"/>
      <c r="AGN206" s="131"/>
      <c r="AGO206" s="131"/>
      <c r="AGP206" s="131"/>
      <c r="AGQ206" s="131"/>
      <c r="AGR206" s="131"/>
      <c r="AGS206" s="131"/>
      <c r="AGT206" s="131"/>
      <c r="AGU206" s="131"/>
      <c r="AGV206" s="131"/>
      <c r="AGW206" s="131"/>
      <c r="AGX206" s="131"/>
      <c r="AGY206" s="131"/>
      <c r="AGZ206" s="131"/>
      <c r="AHA206" s="131"/>
      <c r="AHB206" s="131"/>
      <c r="AHC206" s="131"/>
      <c r="AHD206" s="131"/>
      <c r="AHE206" s="131"/>
      <c r="AHF206" s="131"/>
      <c r="AHG206" s="131"/>
      <c r="AHH206" s="131"/>
      <c r="AHI206" s="131"/>
      <c r="AHJ206" s="131"/>
      <c r="AHK206" s="131"/>
      <c r="AHL206" s="131"/>
      <c r="AHM206" s="131"/>
      <c r="AHN206" s="131"/>
      <c r="AHO206" s="131"/>
      <c r="AHP206" s="131"/>
      <c r="AHQ206" s="131"/>
      <c r="AHR206" s="131"/>
      <c r="AHS206" s="131"/>
      <c r="AHT206" s="131"/>
      <c r="AHU206" s="131"/>
      <c r="AHV206" s="131"/>
      <c r="AHW206" s="131"/>
      <c r="AHX206" s="131"/>
      <c r="AHY206" s="131"/>
      <c r="AHZ206" s="131"/>
      <c r="AIA206" s="131"/>
      <c r="AIB206" s="131"/>
      <c r="AIC206" s="131"/>
      <c r="AID206" s="131"/>
      <c r="AIE206" s="131"/>
      <c r="AIF206" s="131"/>
      <c r="AIG206" s="131"/>
      <c r="AIH206" s="131"/>
      <c r="AII206" s="131"/>
      <c r="AIJ206" s="131"/>
      <c r="AIK206" s="131"/>
      <c r="AIL206" s="131"/>
      <c r="AIM206" s="131"/>
      <c r="AIN206" s="131"/>
      <c r="AIO206" s="131"/>
      <c r="AIP206" s="131"/>
      <c r="AIQ206" s="131"/>
      <c r="AIR206" s="131"/>
      <c r="AIS206" s="131"/>
      <c r="AIT206" s="131"/>
      <c r="AIU206" s="131"/>
      <c r="AIV206" s="131"/>
      <c r="AIW206" s="131"/>
      <c r="AIX206" s="131"/>
      <c r="AIY206" s="131"/>
      <c r="AIZ206" s="131"/>
      <c r="AJA206" s="131"/>
      <c r="AJB206" s="131"/>
      <c r="AJC206" s="131"/>
      <c r="AJD206" s="131"/>
      <c r="AJE206" s="131"/>
      <c r="AJF206" s="131"/>
      <c r="AJG206" s="131"/>
      <c r="AJH206" s="131"/>
      <c r="AJI206" s="131"/>
      <c r="AJJ206" s="131"/>
      <c r="AJK206" s="131"/>
      <c r="AJL206" s="131"/>
      <c r="AJM206" s="131"/>
      <c r="AJN206" s="131"/>
      <c r="AJO206" s="131"/>
      <c r="AJP206" s="131"/>
      <c r="AJQ206" s="131"/>
      <c r="AJR206" s="131"/>
      <c r="AJS206" s="131"/>
      <c r="AJT206" s="131"/>
      <c r="AJU206" s="131"/>
      <c r="AJV206" s="131"/>
      <c r="AJW206" s="131"/>
      <c r="AJX206" s="131"/>
      <c r="AJY206" s="131"/>
      <c r="AJZ206" s="131"/>
      <c r="AKA206" s="131"/>
      <c r="AKB206" s="131"/>
      <c r="AKC206" s="131"/>
      <c r="AKD206" s="131"/>
      <c r="AKE206" s="131"/>
      <c r="AKF206" s="131"/>
      <c r="AKG206" s="131"/>
      <c r="AKH206" s="131"/>
      <c r="AKI206" s="131"/>
      <c r="AKJ206" s="131"/>
      <c r="AKK206" s="131"/>
      <c r="AKL206" s="131"/>
      <c r="AKM206" s="131"/>
      <c r="AKN206" s="131"/>
      <c r="AKO206" s="131"/>
      <c r="AKP206" s="131"/>
      <c r="AKQ206" s="131"/>
      <c r="AKR206" s="131"/>
      <c r="AKS206" s="131"/>
      <c r="AKT206" s="131"/>
      <c r="AKU206" s="131"/>
      <c r="AKV206" s="131"/>
      <c r="AKW206" s="131"/>
      <c r="AKX206" s="131"/>
      <c r="AKY206" s="131"/>
      <c r="AKZ206" s="131"/>
      <c r="ALA206" s="131"/>
      <c r="ALB206" s="131"/>
      <c r="ALC206" s="131"/>
      <c r="ALD206" s="131"/>
      <c r="ALE206" s="131"/>
      <c r="ALF206" s="131"/>
      <c r="ALG206" s="131"/>
      <c r="ALH206" s="131"/>
      <c r="ALI206" s="131"/>
      <c r="ALJ206" s="131"/>
      <c r="ALK206" s="131"/>
      <c r="ALL206" s="131"/>
      <c r="ALM206" s="131"/>
      <c r="ALN206" s="131"/>
      <c r="ALO206" s="131"/>
      <c r="ALP206" s="131"/>
      <c r="ALQ206" s="131"/>
      <c r="ALR206" s="131"/>
      <c r="ALS206" s="131"/>
      <c r="ALT206" s="131"/>
      <c r="ALU206" s="131"/>
      <c r="ALV206" s="131"/>
      <c r="ALW206" s="131"/>
      <c r="ALX206" s="131"/>
      <c r="ALY206" s="131"/>
      <c r="ALZ206" s="131"/>
      <c r="AMA206" s="131"/>
      <c r="AMB206" s="131"/>
      <c r="AMC206" s="131"/>
      <c r="AMD206" s="131"/>
      <c r="AME206" s="131"/>
      <c r="AMF206" s="131"/>
      <c r="AMG206" s="131"/>
      <c r="AMH206" s="131"/>
      <c r="AMI206" s="131"/>
      <c r="AMJ206" s="131"/>
      <c r="AMK206" s="131"/>
      <c r="AML206" s="131"/>
      <c r="AMM206" s="131"/>
      <c r="AMN206" s="131"/>
      <c r="AMO206" s="131"/>
      <c r="AMP206" s="131"/>
      <c r="AMQ206" s="131"/>
      <c r="AMR206" s="131"/>
      <c r="AMS206" s="131"/>
      <c r="AMT206" s="131"/>
      <c r="AMU206" s="131"/>
      <c r="AMV206" s="131"/>
      <c r="AMW206" s="131"/>
      <c r="AMX206" s="131"/>
      <c r="AMY206" s="131"/>
      <c r="AMZ206" s="131"/>
      <c r="ANA206" s="131"/>
      <c r="ANB206" s="131"/>
      <c r="ANC206" s="131"/>
      <c r="AND206" s="131"/>
      <c r="ANE206" s="131"/>
      <c r="ANF206" s="131"/>
      <c r="ANG206" s="131"/>
      <c r="ANH206" s="131"/>
      <c r="ANI206" s="131"/>
      <c r="ANJ206" s="131"/>
      <c r="ANK206" s="131"/>
      <c r="ANL206" s="131"/>
      <c r="ANM206" s="131"/>
      <c r="ANN206" s="131"/>
      <c r="ANO206" s="131"/>
      <c r="ANP206" s="131"/>
      <c r="ANQ206" s="131"/>
      <c r="ANR206" s="131"/>
      <c r="ANS206" s="131"/>
      <c r="ANT206" s="131"/>
      <c r="ANU206" s="131"/>
      <c r="ANV206" s="131"/>
      <c r="ANW206" s="131"/>
      <c r="ANX206" s="131"/>
      <c r="ANY206" s="131"/>
      <c r="ANZ206" s="131"/>
      <c r="AOA206" s="131"/>
      <c r="AOB206" s="131"/>
      <c r="AOC206" s="131"/>
      <c r="AOD206" s="131"/>
      <c r="AOE206" s="131"/>
      <c r="AOF206" s="131"/>
      <c r="AOG206" s="131"/>
      <c r="AOH206" s="131"/>
      <c r="AOI206" s="131"/>
      <c r="AOJ206" s="131"/>
      <c r="AOK206" s="131"/>
      <c r="AOL206" s="131"/>
      <c r="AOM206" s="131"/>
      <c r="AON206" s="131"/>
      <c r="AOO206" s="131"/>
      <c r="AOP206" s="131"/>
      <c r="AOQ206" s="131"/>
      <c r="AOR206" s="131"/>
      <c r="AOS206" s="131"/>
      <c r="AOT206" s="131"/>
      <c r="AOU206" s="131"/>
      <c r="AOV206" s="131"/>
      <c r="AOW206" s="131"/>
      <c r="AOX206" s="131"/>
      <c r="AOY206" s="131"/>
      <c r="AOZ206" s="131"/>
      <c r="APA206" s="131"/>
      <c r="APB206" s="131"/>
      <c r="APC206" s="131"/>
      <c r="APD206" s="131"/>
      <c r="APE206" s="131"/>
      <c r="APF206" s="131"/>
      <c r="APG206" s="131"/>
      <c r="APH206" s="131"/>
      <c r="API206" s="131"/>
      <c r="APJ206" s="131"/>
      <c r="APK206" s="131"/>
      <c r="APL206" s="131"/>
      <c r="APM206" s="131"/>
      <c r="APN206" s="131"/>
      <c r="APO206" s="131"/>
      <c r="APP206" s="131"/>
      <c r="APQ206" s="131"/>
      <c r="APR206" s="131"/>
      <c r="APS206" s="131"/>
      <c r="APT206" s="131"/>
      <c r="APU206" s="131"/>
      <c r="APV206" s="131"/>
      <c r="APW206" s="131"/>
      <c r="APX206" s="131"/>
      <c r="APY206" s="131"/>
      <c r="APZ206" s="131"/>
      <c r="AQA206" s="131"/>
      <c r="AQB206" s="131"/>
      <c r="AQC206" s="131"/>
      <c r="AQD206" s="131"/>
      <c r="AQE206" s="131"/>
      <c r="AQF206" s="131"/>
      <c r="AQG206" s="131"/>
      <c r="AQH206" s="131"/>
      <c r="AQI206" s="131"/>
      <c r="AQJ206" s="131"/>
      <c r="AQK206" s="131"/>
      <c r="AQL206" s="131"/>
      <c r="AQM206" s="131"/>
      <c r="AQN206" s="131"/>
      <c r="AQO206" s="131"/>
      <c r="AQP206" s="131"/>
      <c r="AQQ206" s="131"/>
      <c r="AQR206" s="131"/>
      <c r="AQS206" s="131"/>
      <c r="AQT206" s="131"/>
      <c r="AQU206" s="131"/>
      <c r="AQV206" s="131"/>
      <c r="AQW206" s="131"/>
      <c r="AQX206" s="131"/>
      <c r="AQY206" s="131"/>
      <c r="AQZ206" s="131"/>
      <c r="ARA206" s="131"/>
      <c r="ARB206" s="131"/>
      <c r="ARC206" s="131"/>
      <c r="ARD206" s="131"/>
      <c r="ARE206" s="131"/>
      <c r="ARF206" s="131"/>
      <c r="ARG206" s="131"/>
      <c r="ARH206" s="131"/>
      <c r="ARI206" s="131"/>
      <c r="ARJ206" s="131"/>
      <c r="ARK206" s="131"/>
      <c r="ARL206" s="131"/>
      <c r="ARM206" s="131"/>
      <c r="ARN206" s="131"/>
      <c r="ARO206" s="131"/>
      <c r="ARP206" s="131"/>
      <c r="ARQ206" s="131"/>
      <c r="ARR206" s="131"/>
      <c r="ARS206" s="131"/>
      <c r="ART206" s="131"/>
      <c r="ARU206" s="131"/>
      <c r="ARV206" s="131"/>
      <c r="ARW206" s="131"/>
      <c r="ARX206" s="131"/>
      <c r="ARY206" s="131"/>
      <c r="ARZ206" s="131"/>
      <c r="ASA206" s="131"/>
      <c r="ASB206" s="131"/>
      <c r="ASC206" s="131"/>
      <c r="ASD206" s="131"/>
      <c r="ASE206" s="131"/>
      <c r="ASF206" s="131"/>
      <c r="ASG206" s="131"/>
      <c r="ASH206" s="131"/>
      <c r="ASI206" s="131"/>
      <c r="ASJ206" s="131"/>
      <c r="ASK206" s="131"/>
      <c r="ASL206" s="131"/>
      <c r="ASM206" s="131"/>
      <c r="ASN206" s="131"/>
      <c r="ASO206" s="131"/>
      <c r="ASP206" s="131"/>
      <c r="ASQ206" s="131"/>
      <c r="ASR206" s="131"/>
      <c r="ASS206" s="131"/>
      <c r="AST206" s="131"/>
      <c r="ASU206" s="131"/>
      <c r="ASV206" s="131"/>
      <c r="ASW206" s="131"/>
      <c r="ASX206" s="131"/>
      <c r="ASY206" s="131"/>
      <c r="ASZ206" s="131"/>
      <c r="ATA206" s="131"/>
      <c r="ATB206" s="131"/>
      <c r="ATC206" s="131"/>
      <c r="ATD206" s="131"/>
      <c r="ATE206" s="131"/>
      <c r="ATF206" s="131"/>
      <c r="ATG206" s="131"/>
      <c r="ATH206" s="131"/>
      <c r="ATI206" s="131"/>
      <c r="ATJ206" s="131"/>
      <c r="ATK206" s="131"/>
      <c r="ATL206" s="131"/>
      <c r="ATM206" s="131"/>
      <c r="ATN206" s="131"/>
      <c r="ATO206" s="131"/>
      <c r="ATP206" s="131"/>
      <c r="ATQ206" s="131"/>
      <c r="ATR206" s="131"/>
      <c r="ATS206" s="131"/>
      <c r="ATT206" s="131"/>
      <c r="ATU206" s="131"/>
      <c r="ATV206" s="131"/>
      <c r="ATW206" s="131"/>
      <c r="ATX206" s="131"/>
      <c r="ATY206" s="131"/>
      <c r="ATZ206" s="131"/>
      <c r="AUA206" s="131"/>
      <c r="AUB206" s="131"/>
      <c r="AUC206" s="131"/>
      <c r="AUD206" s="131"/>
      <c r="AUE206" s="131"/>
      <c r="AUF206" s="131"/>
      <c r="AUG206" s="131"/>
      <c r="AUH206" s="131"/>
      <c r="AUI206" s="131"/>
      <c r="AUJ206" s="131"/>
      <c r="AUK206" s="131"/>
      <c r="AUL206" s="131"/>
      <c r="AUM206" s="131"/>
      <c r="AUN206" s="131"/>
      <c r="AUO206" s="131"/>
      <c r="AUP206" s="131"/>
      <c r="AUQ206" s="131"/>
      <c r="AUR206" s="131"/>
      <c r="AUS206" s="131"/>
      <c r="AUT206" s="131"/>
      <c r="AUU206" s="131"/>
      <c r="AUV206" s="131"/>
      <c r="AUW206" s="131"/>
      <c r="AUX206" s="131"/>
      <c r="AUY206" s="131"/>
      <c r="AUZ206" s="131"/>
      <c r="AVA206" s="131"/>
      <c r="AVB206" s="131"/>
      <c r="AVC206" s="131"/>
      <c r="AVD206" s="131"/>
      <c r="AVE206" s="131"/>
      <c r="AVF206" s="131"/>
      <c r="AVG206" s="131"/>
      <c r="AVH206" s="131"/>
      <c r="AVI206" s="131"/>
      <c r="AVJ206" s="131"/>
      <c r="AVK206" s="131"/>
      <c r="AVL206" s="131"/>
      <c r="AVM206" s="131"/>
      <c r="AVN206" s="131"/>
      <c r="AVO206" s="131"/>
      <c r="AVP206" s="131"/>
      <c r="AVQ206" s="131"/>
      <c r="AVR206" s="131"/>
      <c r="AVS206" s="131"/>
      <c r="AVT206" s="131"/>
      <c r="AVU206" s="131"/>
      <c r="AVV206" s="131"/>
      <c r="AVW206" s="131"/>
      <c r="AVX206" s="131"/>
      <c r="AVY206" s="131"/>
      <c r="AVZ206" s="131"/>
      <c r="AWA206" s="131"/>
      <c r="AWB206" s="131"/>
      <c r="AWC206" s="131"/>
      <c r="AWD206" s="131"/>
      <c r="AWE206" s="131"/>
      <c r="AWF206" s="131"/>
      <c r="AWG206" s="131"/>
      <c r="AWH206" s="131"/>
      <c r="AWI206" s="131"/>
      <c r="AWJ206" s="131"/>
      <c r="AWK206" s="131"/>
      <c r="AWL206" s="131"/>
      <c r="AWM206" s="131"/>
      <c r="AWN206" s="131"/>
      <c r="AWO206" s="131"/>
      <c r="AWP206" s="131"/>
      <c r="AWQ206" s="131"/>
      <c r="AWR206" s="131"/>
      <c r="AWS206" s="131"/>
      <c r="AWT206" s="131"/>
      <c r="AWU206" s="131"/>
      <c r="AWV206" s="131"/>
      <c r="AWW206" s="131"/>
      <c r="AWX206" s="131"/>
      <c r="AWY206" s="131"/>
      <c r="AWZ206" s="131"/>
      <c r="AXA206" s="131"/>
      <c r="AXB206" s="131"/>
      <c r="AXC206" s="131"/>
      <c r="AXD206" s="131"/>
      <c r="AXE206" s="131"/>
      <c r="AXF206" s="131"/>
      <c r="AXG206" s="131"/>
      <c r="AXH206" s="131"/>
      <c r="AXI206" s="131"/>
      <c r="AXJ206" s="131"/>
      <c r="AXK206" s="131"/>
      <c r="AXL206" s="131"/>
      <c r="AXM206" s="131"/>
      <c r="AXN206" s="131"/>
      <c r="AXO206" s="131"/>
      <c r="AXP206" s="131"/>
      <c r="AXQ206" s="131"/>
      <c r="AXR206" s="131"/>
      <c r="AXS206" s="131"/>
      <c r="AXT206" s="131"/>
      <c r="AXU206" s="131"/>
      <c r="AXV206" s="131"/>
      <c r="AXW206" s="131"/>
      <c r="AXX206" s="131"/>
      <c r="AXY206" s="131"/>
      <c r="AXZ206" s="131"/>
      <c r="AYA206" s="131"/>
      <c r="AYB206" s="131"/>
      <c r="AYC206" s="131"/>
      <c r="AYD206" s="131"/>
      <c r="AYE206" s="131"/>
      <c r="AYF206" s="131"/>
      <c r="AYG206" s="131"/>
      <c r="AYH206" s="131"/>
      <c r="AYI206" s="131"/>
      <c r="AYJ206" s="131"/>
      <c r="AYK206" s="131"/>
      <c r="AYL206" s="131"/>
      <c r="AYM206" s="131"/>
      <c r="AYN206" s="131"/>
      <c r="AYO206" s="131"/>
      <c r="AYP206" s="131"/>
      <c r="AYQ206" s="131"/>
      <c r="AYR206" s="131"/>
      <c r="AYS206" s="131"/>
      <c r="AYT206" s="131"/>
      <c r="AYU206" s="131"/>
      <c r="AYV206" s="131"/>
      <c r="AYW206" s="131"/>
      <c r="AYX206" s="131"/>
      <c r="AYY206" s="131"/>
      <c r="AYZ206" s="131"/>
      <c r="AZA206" s="131"/>
      <c r="AZB206" s="131"/>
      <c r="AZC206" s="131"/>
      <c r="AZD206" s="131"/>
      <c r="AZE206" s="131"/>
      <c r="AZF206" s="131"/>
      <c r="AZG206" s="131"/>
      <c r="AZH206" s="131"/>
      <c r="AZI206" s="131"/>
      <c r="AZJ206" s="131"/>
      <c r="AZK206" s="131"/>
      <c r="AZL206" s="131"/>
      <c r="AZM206" s="131"/>
      <c r="AZN206" s="131"/>
      <c r="AZO206" s="131"/>
      <c r="AZP206" s="131"/>
      <c r="AZQ206" s="131"/>
      <c r="AZR206" s="131"/>
      <c r="AZS206" s="131"/>
      <c r="AZT206" s="131"/>
      <c r="AZU206" s="131"/>
      <c r="AZV206" s="131"/>
      <c r="AZW206" s="131"/>
      <c r="AZX206" s="131"/>
      <c r="AZY206" s="131"/>
      <c r="AZZ206" s="131"/>
      <c r="BAA206" s="131"/>
      <c r="BAB206" s="131"/>
      <c r="BAC206" s="131"/>
      <c r="BAD206" s="131"/>
      <c r="BAE206" s="131"/>
      <c r="BAF206" s="131"/>
      <c r="BAG206" s="131"/>
      <c r="BAH206" s="131"/>
      <c r="BAI206" s="131"/>
      <c r="BAJ206" s="131"/>
      <c r="BAK206" s="131"/>
      <c r="BAL206" s="131"/>
      <c r="BAM206" s="131"/>
      <c r="BAN206" s="131"/>
      <c r="BAO206" s="131"/>
      <c r="BAP206" s="131"/>
      <c r="BAQ206" s="131"/>
      <c r="BAR206" s="131"/>
      <c r="BAS206" s="131"/>
      <c r="BAT206" s="131"/>
      <c r="BAU206" s="131"/>
      <c r="BAV206" s="131"/>
      <c r="BAW206" s="131"/>
      <c r="BAX206" s="131"/>
      <c r="BAY206" s="131"/>
      <c r="BAZ206" s="131"/>
      <c r="BBA206" s="131"/>
      <c r="BBB206" s="131"/>
      <c r="BBC206" s="131"/>
      <c r="BBD206" s="131"/>
      <c r="BBE206" s="131"/>
      <c r="BBF206" s="131"/>
      <c r="BBG206" s="131"/>
      <c r="BBH206" s="131"/>
      <c r="BBI206" s="131"/>
      <c r="BBJ206" s="131"/>
      <c r="BBK206" s="131"/>
      <c r="BBL206" s="131"/>
      <c r="BBM206" s="131"/>
      <c r="BBN206" s="131"/>
      <c r="BBO206" s="131"/>
      <c r="BBP206" s="131"/>
      <c r="BBQ206" s="131"/>
      <c r="BBR206" s="131"/>
      <c r="BBS206" s="131"/>
      <c r="BBT206" s="131"/>
      <c r="BBU206" s="131"/>
      <c r="BBV206" s="131"/>
      <c r="BBW206" s="131"/>
      <c r="BBX206" s="131"/>
      <c r="BBY206" s="131"/>
      <c r="BBZ206" s="131"/>
      <c r="BCA206" s="131"/>
      <c r="BCB206" s="131"/>
      <c r="BCC206" s="131"/>
      <c r="BCD206" s="131"/>
      <c r="BCE206" s="131"/>
      <c r="BCF206" s="131"/>
      <c r="BCG206" s="131"/>
      <c r="BCH206" s="131"/>
      <c r="BCI206" s="131"/>
      <c r="BCJ206" s="131"/>
      <c r="BCK206" s="131"/>
      <c r="BCL206" s="131"/>
      <c r="BCM206" s="131"/>
      <c r="BCN206" s="131"/>
      <c r="BCO206" s="131"/>
      <c r="BCP206" s="131"/>
      <c r="BCQ206" s="131"/>
      <c r="BCR206" s="131"/>
      <c r="BCS206" s="131"/>
      <c r="BCT206" s="131"/>
      <c r="BCU206" s="131"/>
      <c r="BCV206" s="131"/>
      <c r="BCW206" s="131"/>
      <c r="BCX206" s="131"/>
      <c r="BCY206" s="131"/>
      <c r="BCZ206" s="131"/>
      <c r="BDA206" s="131"/>
      <c r="BDB206" s="131"/>
      <c r="BDC206" s="131"/>
      <c r="BDD206" s="131"/>
      <c r="BDE206" s="131"/>
      <c r="BDF206" s="131"/>
      <c r="BDG206" s="131"/>
      <c r="BDH206" s="131"/>
      <c r="BDI206" s="131"/>
      <c r="BDJ206" s="131"/>
      <c r="BDK206" s="131"/>
      <c r="BDL206" s="131"/>
      <c r="BDM206" s="131"/>
      <c r="BDN206" s="131"/>
      <c r="BDO206" s="131"/>
      <c r="BDP206" s="131"/>
      <c r="BDQ206" s="131"/>
      <c r="BDR206" s="131"/>
      <c r="BDS206" s="131"/>
      <c r="BDT206" s="131"/>
      <c r="BDU206" s="131"/>
      <c r="BDV206" s="131"/>
      <c r="BDW206" s="131"/>
      <c r="BDX206" s="131"/>
      <c r="BDY206" s="131"/>
      <c r="BDZ206" s="131"/>
      <c r="BEA206" s="131"/>
      <c r="BEB206" s="131"/>
      <c r="BEC206" s="131"/>
      <c r="BED206" s="131"/>
      <c r="BEE206" s="131"/>
      <c r="BEF206" s="131"/>
      <c r="BEG206" s="131"/>
      <c r="BEH206" s="131"/>
      <c r="BEI206" s="131"/>
      <c r="BEJ206" s="131"/>
      <c r="BEK206" s="131"/>
      <c r="BEL206" s="131"/>
      <c r="BEM206" s="131"/>
      <c r="BEN206" s="131"/>
      <c r="BEO206" s="131"/>
      <c r="BEP206" s="131"/>
      <c r="BEQ206" s="131"/>
      <c r="BER206" s="131"/>
      <c r="BES206" s="131"/>
      <c r="BET206" s="131"/>
      <c r="BEU206" s="131"/>
      <c r="BEV206" s="131"/>
      <c r="BEW206" s="131"/>
      <c r="BEX206" s="131"/>
      <c r="BEY206" s="131"/>
      <c r="BEZ206" s="131"/>
      <c r="BFA206" s="131"/>
      <c r="BFB206" s="131"/>
      <c r="BFC206" s="131"/>
      <c r="BFD206" s="131"/>
      <c r="BFE206" s="131"/>
      <c r="BFF206" s="131"/>
      <c r="BFG206" s="131"/>
      <c r="BFH206" s="131"/>
      <c r="BFI206" s="131"/>
      <c r="BFJ206" s="131"/>
      <c r="BFK206" s="131"/>
      <c r="BFL206" s="131"/>
      <c r="BFM206" s="131"/>
      <c r="BFN206" s="131"/>
      <c r="BFO206" s="131"/>
      <c r="BFP206" s="131"/>
      <c r="BFQ206" s="131"/>
      <c r="BFR206" s="131"/>
      <c r="BFS206" s="131"/>
      <c r="BFT206" s="131"/>
      <c r="BFU206" s="131"/>
      <c r="BFV206" s="131"/>
      <c r="BFW206" s="131"/>
      <c r="BFX206" s="131"/>
      <c r="BFY206" s="131"/>
      <c r="BFZ206" s="131"/>
      <c r="BGA206" s="131"/>
      <c r="BGB206" s="131"/>
      <c r="BGC206" s="131"/>
      <c r="BGD206" s="131"/>
      <c r="BGE206" s="131"/>
      <c r="BGF206" s="131"/>
      <c r="BGG206" s="131"/>
      <c r="BGH206" s="131"/>
      <c r="BGI206" s="131"/>
      <c r="BGJ206" s="131"/>
      <c r="BGK206" s="131"/>
      <c r="BGL206" s="131"/>
      <c r="BGM206" s="131"/>
      <c r="BGN206" s="131"/>
      <c r="BGO206" s="131"/>
      <c r="BGP206" s="131"/>
      <c r="BGQ206" s="131"/>
      <c r="BGR206" s="131"/>
      <c r="BGS206" s="131"/>
      <c r="BGT206" s="131"/>
      <c r="BGU206" s="131"/>
      <c r="BGV206" s="131"/>
      <c r="BGW206" s="131"/>
      <c r="BGX206" s="131"/>
      <c r="BGY206" s="131"/>
      <c r="BGZ206" s="131"/>
      <c r="BHA206" s="131"/>
      <c r="BHB206" s="131"/>
      <c r="BHC206" s="131"/>
      <c r="BHD206" s="131"/>
      <c r="BHE206" s="131"/>
      <c r="BHF206" s="131"/>
      <c r="BHG206" s="131"/>
      <c r="BHH206" s="131"/>
      <c r="BHI206" s="131"/>
      <c r="BHJ206" s="131"/>
      <c r="BHK206" s="131"/>
      <c r="BHL206" s="131"/>
      <c r="BHM206" s="131"/>
      <c r="BHN206" s="131"/>
      <c r="BHO206" s="131"/>
      <c r="BHP206" s="131"/>
      <c r="BHQ206" s="131"/>
      <c r="BHR206" s="131"/>
      <c r="BHS206" s="131"/>
      <c r="BHT206" s="131"/>
      <c r="BHU206" s="131"/>
      <c r="BHV206" s="131"/>
      <c r="BHW206" s="131"/>
      <c r="BHX206" s="131"/>
      <c r="BHY206" s="131"/>
      <c r="BHZ206" s="131"/>
      <c r="BIA206" s="131"/>
      <c r="BIB206" s="131"/>
      <c r="BIC206" s="131"/>
      <c r="BID206" s="131"/>
      <c r="BIE206" s="131"/>
      <c r="BIF206" s="131"/>
      <c r="BIG206" s="131"/>
      <c r="BIH206" s="131"/>
      <c r="BII206" s="131"/>
      <c r="BIJ206" s="131"/>
      <c r="BIK206" s="131"/>
      <c r="BIL206" s="131"/>
      <c r="BIM206" s="131"/>
      <c r="BIN206" s="131"/>
      <c r="BIO206" s="131"/>
      <c r="BIP206" s="131"/>
      <c r="BIQ206" s="131"/>
      <c r="BIR206" s="131"/>
      <c r="BIS206" s="131"/>
      <c r="BIT206" s="131"/>
      <c r="BIU206" s="131"/>
      <c r="BIV206" s="131"/>
      <c r="BIW206" s="131"/>
      <c r="BIX206" s="131"/>
      <c r="BIY206" s="131"/>
      <c r="BIZ206" s="131"/>
      <c r="BJA206" s="131"/>
      <c r="BJB206" s="131"/>
      <c r="BJC206" s="131"/>
      <c r="BJD206" s="131"/>
      <c r="BJE206" s="131"/>
      <c r="BJF206" s="131"/>
      <c r="BJG206" s="131"/>
      <c r="BJH206" s="131"/>
      <c r="BJI206" s="131"/>
      <c r="BJJ206" s="131"/>
      <c r="BJK206" s="131"/>
      <c r="BJL206" s="131"/>
      <c r="BJM206" s="131"/>
      <c r="BJN206" s="131"/>
      <c r="BJO206" s="131"/>
      <c r="BJP206" s="131"/>
      <c r="BJQ206" s="131"/>
      <c r="BJR206" s="131"/>
      <c r="BJS206" s="131"/>
      <c r="BJT206" s="131"/>
      <c r="BJU206" s="131"/>
      <c r="BJV206" s="131"/>
      <c r="BJW206" s="131"/>
      <c r="BJX206" s="131"/>
      <c r="BJY206" s="131"/>
      <c r="BJZ206" s="131"/>
      <c r="BKA206" s="131"/>
      <c r="BKB206" s="131"/>
      <c r="BKC206" s="131"/>
      <c r="BKD206" s="131"/>
      <c r="BKE206" s="131"/>
      <c r="BKF206" s="131"/>
      <c r="BKG206" s="131"/>
      <c r="BKH206" s="131"/>
      <c r="BKI206" s="131"/>
      <c r="BKJ206" s="131"/>
      <c r="BKK206" s="131"/>
      <c r="BKL206" s="131"/>
      <c r="BKM206" s="131"/>
      <c r="BKN206" s="131"/>
      <c r="BKO206" s="131"/>
      <c r="BKP206" s="131"/>
      <c r="BKQ206" s="131"/>
      <c r="BKR206" s="131"/>
      <c r="BKS206" s="131"/>
      <c r="BKT206" s="131"/>
      <c r="BKU206" s="131"/>
      <c r="BKV206" s="131"/>
      <c r="BKW206" s="131"/>
      <c r="BKX206" s="131"/>
      <c r="BKY206" s="131"/>
      <c r="BKZ206" s="131"/>
      <c r="BLA206" s="131"/>
      <c r="BLB206" s="131"/>
      <c r="BLC206" s="131"/>
      <c r="BLD206" s="131"/>
      <c r="BLE206" s="131"/>
      <c r="BLF206" s="131"/>
      <c r="BLG206" s="131"/>
      <c r="BLH206" s="131"/>
      <c r="BLI206" s="131"/>
      <c r="BLJ206" s="131"/>
      <c r="BLK206" s="131"/>
      <c r="BLL206" s="131"/>
      <c r="BLM206" s="131"/>
      <c r="BLN206" s="131"/>
      <c r="BLO206" s="131"/>
      <c r="BLP206" s="131"/>
      <c r="BLQ206" s="131"/>
      <c r="BLR206" s="131"/>
      <c r="BLS206" s="131"/>
      <c r="BLT206" s="131"/>
      <c r="BLU206" s="131"/>
      <c r="BLV206" s="131"/>
      <c r="BLW206" s="131"/>
      <c r="BLX206" s="131"/>
      <c r="BLY206" s="131"/>
      <c r="BLZ206" s="131"/>
      <c r="BMA206" s="131"/>
      <c r="BMB206" s="131"/>
      <c r="BMC206" s="131"/>
      <c r="BMD206" s="131"/>
      <c r="BME206" s="131"/>
      <c r="BMF206" s="131"/>
      <c r="BMG206" s="131"/>
      <c r="BMH206" s="131"/>
      <c r="BMI206" s="131"/>
      <c r="BMJ206" s="131"/>
      <c r="BMK206" s="131"/>
      <c r="BML206" s="131"/>
      <c r="BMM206" s="131"/>
      <c r="BMN206" s="131"/>
      <c r="BMO206" s="131"/>
      <c r="BMP206" s="131"/>
      <c r="BMQ206" s="131"/>
      <c r="BMR206" s="131"/>
      <c r="BMS206" s="131"/>
      <c r="BMT206" s="131"/>
      <c r="BMU206" s="131"/>
      <c r="BMV206" s="131"/>
      <c r="BMW206" s="131"/>
      <c r="BMX206" s="131"/>
      <c r="BMY206" s="131"/>
      <c r="BMZ206" s="131"/>
      <c r="BNA206" s="131"/>
      <c r="BNB206" s="131"/>
      <c r="BNC206" s="131"/>
      <c r="BND206" s="131"/>
      <c r="BNE206" s="131"/>
      <c r="BNF206" s="131"/>
      <c r="BNG206" s="131"/>
      <c r="BNH206" s="131"/>
      <c r="BNI206" s="131"/>
      <c r="BNJ206" s="131"/>
      <c r="BNK206" s="131"/>
      <c r="BNL206" s="131"/>
      <c r="BNM206" s="131"/>
      <c r="BNN206" s="131"/>
      <c r="BNO206" s="131"/>
      <c r="BNP206" s="131"/>
      <c r="BNQ206" s="131"/>
      <c r="BNR206" s="131"/>
      <c r="BNS206" s="131"/>
      <c r="BNT206" s="131"/>
      <c r="BNU206" s="131"/>
      <c r="BNV206" s="131"/>
      <c r="BNW206" s="131"/>
      <c r="BNX206" s="131"/>
      <c r="BNY206" s="131"/>
      <c r="BNZ206" s="131"/>
      <c r="BOA206" s="131"/>
      <c r="BOB206" s="131"/>
      <c r="BOC206" s="131"/>
      <c r="BOD206" s="131"/>
      <c r="BOE206" s="131"/>
      <c r="BOF206" s="131"/>
      <c r="BOG206" s="131"/>
      <c r="BOH206" s="131"/>
      <c r="BOI206" s="131"/>
      <c r="BOJ206" s="131"/>
      <c r="BOK206" s="131"/>
      <c r="BOL206" s="131"/>
      <c r="BOM206" s="131"/>
      <c r="BON206" s="131"/>
      <c r="BOO206" s="131"/>
      <c r="BOP206" s="131"/>
      <c r="BOQ206" s="131"/>
      <c r="BOR206" s="131"/>
      <c r="BOS206" s="131"/>
      <c r="BOT206" s="131"/>
      <c r="BOU206" s="131"/>
      <c r="BOV206" s="131"/>
      <c r="BOW206" s="131"/>
      <c r="BOX206" s="131"/>
      <c r="BOY206" s="131"/>
      <c r="BOZ206" s="131"/>
      <c r="BPA206" s="131"/>
      <c r="BPB206" s="131"/>
      <c r="BPC206" s="131"/>
      <c r="BPD206" s="131"/>
      <c r="BPE206" s="131"/>
      <c r="BPF206" s="131"/>
      <c r="BPG206" s="131"/>
      <c r="BPH206" s="131"/>
      <c r="BPI206" s="131"/>
      <c r="BPJ206" s="131"/>
      <c r="BPK206" s="131"/>
      <c r="BPL206" s="131"/>
      <c r="BPM206" s="131"/>
      <c r="BPN206" s="131"/>
      <c r="BPO206" s="131"/>
      <c r="BPP206" s="131"/>
      <c r="BPQ206" s="131"/>
      <c r="BPR206" s="131"/>
      <c r="BPS206" s="131"/>
      <c r="BPT206" s="131"/>
      <c r="BPU206" s="131"/>
      <c r="BPV206" s="131"/>
      <c r="BPW206" s="131"/>
      <c r="BPX206" s="131"/>
      <c r="BPY206" s="131"/>
      <c r="BPZ206" s="131"/>
      <c r="BQA206" s="131"/>
      <c r="BQB206" s="131"/>
      <c r="BQC206" s="131"/>
      <c r="BQD206" s="131"/>
      <c r="BQE206" s="131"/>
      <c r="BQF206" s="131"/>
      <c r="BQG206" s="131"/>
      <c r="BQH206" s="131"/>
      <c r="BQI206" s="131"/>
      <c r="BQJ206" s="131"/>
      <c r="BQK206" s="131"/>
      <c r="BQL206" s="131"/>
      <c r="BQM206" s="131"/>
      <c r="BQN206" s="131"/>
      <c r="BQO206" s="131"/>
      <c r="BQP206" s="131"/>
      <c r="BQQ206" s="131"/>
      <c r="BQR206" s="131"/>
      <c r="BQS206" s="131"/>
      <c r="BQT206" s="131"/>
      <c r="BQU206" s="131"/>
      <c r="BQV206" s="131"/>
      <c r="BQW206" s="131"/>
      <c r="BQX206" s="131"/>
      <c r="BQY206" s="131"/>
      <c r="BQZ206" s="131"/>
      <c r="BRA206" s="131"/>
      <c r="BRB206" s="131"/>
      <c r="BRC206" s="131"/>
      <c r="BRD206" s="131"/>
      <c r="BRE206" s="131"/>
      <c r="BRF206" s="131"/>
      <c r="BRG206" s="131"/>
      <c r="BRH206" s="131"/>
      <c r="BRI206" s="131"/>
      <c r="BRJ206" s="131"/>
      <c r="BRK206" s="131"/>
      <c r="BRL206" s="131"/>
      <c r="BRM206" s="131"/>
      <c r="BRN206" s="131"/>
      <c r="BRO206" s="131"/>
      <c r="BRP206" s="131"/>
      <c r="BRQ206" s="131"/>
      <c r="BRR206" s="131"/>
      <c r="BRS206" s="131"/>
      <c r="BRT206" s="131"/>
      <c r="BRU206" s="131"/>
      <c r="BRV206" s="131"/>
      <c r="BRW206" s="131"/>
      <c r="BRX206" s="131"/>
      <c r="BRY206" s="131"/>
      <c r="BRZ206" s="131"/>
      <c r="BSA206" s="131"/>
      <c r="BSB206" s="131"/>
      <c r="BSC206" s="131"/>
      <c r="BSD206" s="131"/>
      <c r="BSE206" s="131"/>
      <c r="BSF206" s="131"/>
      <c r="BSG206" s="131"/>
      <c r="BSH206" s="131"/>
      <c r="BSI206" s="131"/>
      <c r="BSJ206" s="131"/>
      <c r="BSK206" s="131"/>
      <c r="BSL206" s="131"/>
      <c r="BSM206" s="131"/>
      <c r="BSN206" s="131"/>
      <c r="BSO206" s="131"/>
      <c r="BSP206" s="131"/>
      <c r="BSQ206" s="131"/>
      <c r="BSR206" s="131"/>
      <c r="BSS206" s="131"/>
      <c r="BST206" s="131"/>
      <c r="BSU206" s="131"/>
      <c r="BSV206" s="131"/>
      <c r="BSW206" s="131"/>
      <c r="BSX206" s="131"/>
      <c r="BSY206" s="131"/>
      <c r="BSZ206" s="131"/>
      <c r="BTA206" s="131"/>
      <c r="BTB206" s="131"/>
      <c r="BTC206" s="131"/>
      <c r="BTD206" s="131"/>
      <c r="BTE206" s="131"/>
      <c r="BTF206" s="131"/>
      <c r="BTG206" s="131"/>
      <c r="BTH206" s="131"/>
      <c r="BTI206" s="131"/>
      <c r="BTJ206" s="131"/>
      <c r="BTK206" s="131"/>
      <c r="BTL206" s="131"/>
      <c r="BTM206" s="131"/>
      <c r="BTN206" s="131"/>
      <c r="BTO206" s="131"/>
      <c r="BTP206" s="131"/>
      <c r="BTQ206" s="131"/>
      <c r="BTR206" s="131"/>
      <c r="BTS206" s="131"/>
      <c r="BTT206" s="131"/>
      <c r="BTU206" s="131"/>
      <c r="BTV206" s="131"/>
      <c r="BTW206" s="131"/>
      <c r="BTX206" s="131"/>
      <c r="BTY206" s="131"/>
      <c r="BTZ206" s="131"/>
      <c r="BUA206" s="131"/>
      <c r="BUB206" s="131"/>
      <c r="BUC206" s="131"/>
      <c r="BUD206" s="131"/>
      <c r="BUE206" s="131"/>
      <c r="BUF206" s="131"/>
      <c r="BUG206" s="131"/>
      <c r="BUH206" s="131"/>
      <c r="BUI206" s="131"/>
      <c r="BUJ206" s="131"/>
      <c r="BUK206" s="131"/>
      <c r="BUL206" s="131"/>
      <c r="BUM206" s="131"/>
      <c r="BUN206" s="131"/>
      <c r="BUO206" s="131"/>
      <c r="BUP206" s="131"/>
      <c r="BUQ206" s="131"/>
      <c r="BUR206" s="131"/>
      <c r="BUS206" s="131"/>
      <c r="BUT206" s="131"/>
      <c r="BUU206" s="131"/>
      <c r="BUV206" s="131"/>
      <c r="BUW206" s="131"/>
      <c r="BUX206" s="131"/>
      <c r="BUY206" s="131"/>
      <c r="BUZ206" s="131"/>
      <c r="BVA206" s="131"/>
      <c r="BVB206" s="131"/>
      <c r="BVC206" s="131"/>
      <c r="BVD206" s="131"/>
      <c r="BVE206" s="131"/>
      <c r="BVF206" s="131"/>
      <c r="BVG206" s="131"/>
      <c r="BVH206" s="131"/>
      <c r="BVI206" s="131"/>
      <c r="BVJ206" s="131"/>
      <c r="BVK206" s="131"/>
      <c r="BVL206" s="131"/>
      <c r="BVM206" s="131"/>
      <c r="BVN206" s="131"/>
      <c r="BVO206" s="131"/>
      <c r="BVP206" s="131"/>
      <c r="BVQ206" s="131"/>
      <c r="BVR206" s="131"/>
      <c r="BVS206" s="131"/>
      <c r="BVT206" s="131"/>
      <c r="BVU206" s="131"/>
      <c r="BVV206" s="131"/>
      <c r="BVW206" s="131"/>
      <c r="BVX206" s="131"/>
      <c r="BVY206" s="131"/>
      <c r="BVZ206" s="131"/>
      <c r="BWA206" s="131"/>
      <c r="BWB206" s="131"/>
      <c r="BWC206" s="131"/>
      <c r="BWD206" s="131"/>
      <c r="BWE206" s="131"/>
      <c r="BWF206" s="131"/>
      <c r="BWG206" s="131"/>
      <c r="BWH206" s="131"/>
      <c r="BWI206" s="131"/>
      <c r="BWJ206" s="131"/>
      <c r="BWK206" s="131"/>
      <c r="BWL206" s="131"/>
      <c r="BWM206" s="131"/>
      <c r="BWN206" s="131"/>
      <c r="BWO206" s="131"/>
      <c r="BWP206" s="131"/>
      <c r="BWQ206" s="131"/>
      <c r="BWR206" s="131"/>
      <c r="BWS206" s="131"/>
      <c r="BWT206" s="131"/>
      <c r="BWU206" s="131"/>
      <c r="BWV206" s="131"/>
      <c r="BWW206" s="131"/>
      <c r="BWX206" s="131"/>
      <c r="BWY206" s="131"/>
      <c r="BWZ206" s="131"/>
      <c r="BXA206" s="131"/>
      <c r="BXB206" s="131"/>
      <c r="BXC206" s="131"/>
      <c r="BXD206" s="131"/>
      <c r="BXE206" s="131"/>
      <c r="BXF206" s="131"/>
      <c r="BXG206" s="131"/>
      <c r="BXH206" s="131"/>
      <c r="BXI206" s="131"/>
      <c r="BXJ206" s="131"/>
      <c r="BXK206" s="131"/>
      <c r="BXL206" s="131"/>
      <c r="BXM206" s="131"/>
      <c r="BXN206" s="131"/>
      <c r="BXO206" s="131"/>
      <c r="BXP206" s="131"/>
      <c r="BXQ206" s="131"/>
      <c r="BXR206" s="131"/>
      <c r="BXS206" s="131"/>
      <c r="BXT206" s="131"/>
      <c r="BXU206" s="131"/>
      <c r="BXV206" s="131"/>
      <c r="BXW206" s="131"/>
      <c r="BXX206" s="131"/>
      <c r="BXY206" s="131"/>
      <c r="BXZ206" s="131"/>
      <c r="BYA206" s="131"/>
      <c r="BYB206" s="131"/>
      <c r="BYC206" s="131"/>
      <c r="BYD206" s="131"/>
      <c r="BYE206" s="131"/>
      <c r="BYF206" s="131"/>
      <c r="BYG206" s="131"/>
      <c r="BYH206" s="131"/>
      <c r="BYI206" s="131"/>
      <c r="BYJ206" s="131"/>
      <c r="BYK206" s="131"/>
      <c r="BYL206" s="131"/>
      <c r="BYM206" s="131"/>
      <c r="BYN206" s="131"/>
      <c r="BYO206" s="131"/>
      <c r="BYP206" s="131"/>
      <c r="BYQ206" s="131"/>
      <c r="BYR206" s="131"/>
      <c r="BYS206" s="131"/>
      <c r="BYT206" s="131"/>
      <c r="BYU206" s="131"/>
      <c r="BYV206" s="131"/>
      <c r="BYW206" s="131"/>
      <c r="BYX206" s="131"/>
      <c r="BYY206" s="131"/>
      <c r="BYZ206" s="131"/>
      <c r="BZA206" s="131"/>
      <c r="BZB206" s="131"/>
      <c r="BZC206" s="131"/>
      <c r="BZD206" s="131"/>
      <c r="BZE206" s="131"/>
      <c r="BZF206" s="131"/>
      <c r="BZG206" s="131"/>
      <c r="BZH206" s="131"/>
      <c r="BZI206" s="131"/>
      <c r="BZJ206" s="131"/>
      <c r="BZK206" s="131"/>
      <c r="BZL206" s="131"/>
      <c r="BZM206" s="131"/>
      <c r="BZN206" s="131"/>
      <c r="BZO206" s="131"/>
      <c r="BZP206" s="131"/>
      <c r="BZQ206" s="131"/>
      <c r="BZR206" s="131"/>
      <c r="BZS206" s="131"/>
      <c r="BZT206" s="131"/>
      <c r="BZU206" s="131"/>
      <c r="BZV206" s="131"/>
      <c r="BZW206" s="131"/>
      <c r="BZX206" s="131"/>
      <c r="BZY206" s="131"/>
      <c r="BZZ206" s="131"/>
      <c r="CAA206" s="131"/>
      <c r="CAB206" s="131"/>
      <c r="CAC206" s="131"/>
      <c r="CAD206" s="131"/>
      <c r="CAE206" s="131"/>
      <c r="CAF206" s="131"/>
      <c r="CAG206" s="131"/>
      <c r="CAH206" s="131"/>
      <c r="CAI206" s="131"/>
      <c r="CAJ206" s="131"/>
      <c r="CAK206" s="131"/>
      <c r="CAL206" s="131"/>
      <c r="CAM206" s="131"/>
      <c r="CAN206" s="131"/>
      <c r="CAO206" s="131"/>
      <c r="CAP206" s="131"/>
      <c r="CAQ206" s="131"/>
      <c r="CAR206" s="131"/>
      <c r="CAS206" s="131"/>
      <c r="CAT206" s="131"/>
      <c r="CAU206" s="131"/>
      <c r="CAV206" s="131"/>
      <c r="CAW206" s="131"/>
      <c r="CAX206" s="131"/>
      <c r="CAY206" s="131"/>
      <c r="CAZ206" s="131"/>
      <c r="CBA206" s="131"/>
      <c r="CBB206" s="131"/>
      <c r="CBC206" s="131"/>
      <c r="CBD206" s="131"/>
      <c r="CBE206" s="131"/>
      <c r="CBF206" s="131"/>
      <c r="CBG206" s="131"/>
      <c r="CBH206" s="131"/>
      <c r="CBI206" s="131"/>
      <c r="CBJ206" s="131"/>
      <c r="CBK206" s="131"/>
      <c r="CBL206" s="131"/>
      <c r="CBM206" s="131"/>
      <c r="CBN206" s="131"/>
      <c r="CBO206" s="131"/>
      <c r="CBP206" s="131"/>
      <c r="CBQ206" s="131"/>
      <c r="CBR206" s="131"/>
      <c r="CBS206" s="131"/>
      <c r="CBT206" s="131"/>
      <c r="CBU206" s="131"/>
      <c r="CBV206" s="131"/>
      <c r="CBW206" s="131"/>
      <c r="CBX206" s="131"/>
      <c r="CBY206" s="131"/>
      <c r="CBZ206" s="131"/>
      <c r="CCA206" s="131"/>
      <c r="CCB206" s="131"/>
      <c r="CCC206" s="131"/>
      <c r="CCD206" s="131"/>
      <c r="CCE206" s="131"/>
      <c r="CCF206" s="131"/>
      <c r="CCG206" s="131"/>
      <c r="CCH206" s="131"/>
      <c r="CCI206" s="131"/>
      <c r="CCJ206" s="131"/>
      <c r="CCK206" s="131"/>
      <c r="CCL206" s="131"/>
      <c r="CCM206" s="131"/>
      <c r="CCN206" s="131"/>
      <c r="CCO206" s="131"/>
      <c r="CCP206" s="131"/>
      <c r="CCQ206" s="131"/>
      <c r="CCR206" s="131"/>
      <c r="CCS206" s="131"/>
      <c r="CCT206" s="131"/>
      <c r="CCU206" s="131"/>
      <c r="CCV206" s="131"/>
      <c r="CCW206" s="131"/>
      <c r="CCX206" s="131"/>
      <c r="CCY206" s="131"/>
      <c r="CCZ206" s="131"/>
      <c r="CDA206" s="131"/>
      <c r="CDB206" s="131"/>
      <c r="CDC206" s="131"/>
      <c r="CDD206" s="131"/>
      <c r="CDE206" s="131"/>
      <c r="CDF206" s="131"/>
      <c r="CDG206" s="131"/>
      <c r="CDH206" s="131"/>
      <c r="CDI206" s="131"/>
      <c r="CDJ206" s="131"/>
      <c r="CDK206" s="131"/>
      <c r="CDL206" s="131"/>
      <c r="CDM206" s="131"/>
      <c r="CDN206" s="131"/>
      <c r="CDO206" s="131"/>
      <c r="CDP206" s="131"/>
      <c r="CDQ206" s="131"/>
      <c r="CDR206" s="131"/>
      <c r="CDS206" s="131"/>
      <c r="CDT206" s="131"/>
      <c r="CDU206" s="131"/>
      <c r="CDV206" s="131"/>
      <c r="CDW206" s="131"/>
      <c r="CDX206" s="131"/>
      <c r="CDY206" s="131"/>
      <c r="CDZ206" s="131"/>
      <c r="CEA206" s="131"/>
      <c r="CEB206" s="131"/>
      <c r="CEC206" s="131"/>
      <c r="CED206" s="131"/>
      <c r="CEE206" s="131"/>
      <c r="CEF206" s="131"/>
      <c r="CEG206" s="131"/>
      <c r="CEH206" s="131"/>
      <c r="CEI206" s="131"/>
      <c r="CEJ206" s="131"/>
      <c r="CEK206" s="131"/>
      <c r="CEL206" s="131"/>
      <c r="CEM206" s="131"/>
      <c r="CEN206" s="131"/>
      <c r="CEO206" s="131"/>
      <c r="CEP206" s="131"/>
      <c r="CEQ206" s="131"/>
      <c r="CER206" s="131"/>
      <c r="CES206" s="131"/>
      <c r="CET206" s="131"/>
      <c r="CEU206" s="131"/>
      <c r="CEV206" s="131"/>
      <c r="CEW206" s="131"/>
      <c r="CEX206" s="131"/>
      <c r="CEY206" s="131"/>
      <c r="CEZ206" s="131"/>
      <c r="CFA206" s="131"/>
      <c r="CFB206" s="131"/>
      <c r="CFC206" s="131"/>
      <c r="CFD206" s="131"/>
      <c r="CFE206" s="131"/>
      <c r="CFF206" s="131"/>
      <c r="CFG206" s="131"/>
      <c r="CFH206" s="131"/>
      <c r="CFI206" s="131"/>
      <c r="CFJ206" s="131"/>
      <c r="CFK206" s="131"/>
      <c r="CFL206" s="131"/>
      <c r="CFM206" s="131"/>
      <c r="CFN206" s="131"/>
      <c r="CFO206" s="131"/>
      <c r="CFP206" s="131"/>
      <c r="CFQ206" s="131"/>
      <c r="CFR206" s="131"/>
      <c r="CFS206" s="131"/>
      <c r="CFT206" s="131"/>
      <c r="CFU206" s="131"/>
      <c r="CFV206" s="131"/>
      <c r="CFW206" s="131"/>
      <c r="CFX206" s="131"/>
      <c r="CFY206" s="131"/>
      <c r="CFZ206" s="131"/>
      <c r="CGA206" s="131"/>
      <c r="CGB206" s="131"/>
      <c r="CGC206" s="131"/>
      <c r="CGD206" s="131"/>
      <c r="CGE206" s="131"/>
      <c r="CGF206" s="131"/>
      <c r="CGG206" s="131"/>
      <c r="CGH206" s="131"/>
      <c r="CGI206" s="131"/>
      <c r="CGJ206" s="131"/>
      <c r="CGK206" s="131"/>
      <c r="CGL206" s="131"/>
      <c r="CGM206" s="131"/>
      <c r="CGN206" s="131"/>
      <c r="CGO206" s="131"/>
      <c r="CGP206" s="131"/>
      <c r="CGQ206" s="131"/>
      <c r="CGR206" s="131"/>
      <c r="CGS206" s="131"/>
      <c r="CGT206" s="131"/>
      <c r="CGU206" s="131"/>
      <c r="CGV206" s="131"/>
      <c r="CGW206" s="131"/>
      <c r="CGX206" s="131"/>
      <c r="CGY206" s="131"/>
      <c r="CGZ206" s="131"/>
      <c r="CHA206" s="131"/>
      <c r="CHB206" s="131"/>
      <c r="CHC206" s="131"/>
      <c r="CHD206" s="131"/>
      <c r="CHE206" s="131"/>
      <c r="CHF206" s="131"/>
      <c r="CHG206" s="131"/>
      <c r="CHH206" s="131"/>
      <c r="CHI206" s="131"/>
      <c r="CHJ206" s="131"/>
      <c r="CHK206" s="131"/>
      <c r="CHL206" s="131"/>
      <c r="CHM206" s="131"/>
      <c r="CHN206" s="131"/>
      <c r="CHO206" s="131"/>
      <c r="CHP206" s="131"/>
      <c r="CHQ206" s="131"/>
      <c r="CHR206" s="131"/>
      <c r="CHS206" s="131"/>
      <c r="CHT206" s="131"/>
      <c r="CHU206" s="131"/>
      <c r="CHV206" s="131"/>
      <c r="CHW206" s="131"/>
      <c r="CHX206" s="131"/>
      <c r="CHY206" s="131"/>
      <c r="CHZ206" s="131"/>
      <c r="CIA206" s="131"/>
      <c r="CIB206" s="131"/>
      <c r="CIC206" s="131"/>
      <c r="CID206" s="131"/>
      <c r="CIE206" s="131"/>
      <c r="CIF206" s="131"/>
      <c r="CIG206" s="131"/>
      <c r="CIH206" s="131"/>
      <c r="CII206" s="131"/>
      <c r="CIJ206" s="131"/>
      <c r="CIK206" s="131"/>
      <c r="CIL206" s="131"/>
      <c r="CIM206" s="131"/>
      <c r="CIN206" s="131"/>
      <c r="CIO206" s="131"/>
      <c r="CIP206" s="131"/>
      <c r="CIQ206" s="131"/>
      <c r="CIR206" s="131"/>
      <c r="CIS206" s="131"/>
      <c r="CIT206" s="131"/>
      <c r="CIU206" s="131"/>
      <c r="CIV206" s="131"/>
      <c r="CIW206" s="131"/>
      <c r="CIX206" s="131"/>
      <c r="CIY206" s="131"/>
      <c r="CIZ206" s="131"/>
      <c r="CJA206" s="131"/>
      <c r="CJB206" s="131"/>
      <c r="CJC206" s="131"/>
      <c r="CJD206" s="131"/>
      <c r="CJE206" s="131"/>
      <c r="CJF206" s="131"/>
      <c r="CJG206" s="131"/>
      <c r="CJH206" s="131"/>
      <c r="CJI206" s="131"/>
      <c r="CJJ206" s="131"/>
      <c r="CJK206" s="131"/>
      <c r="CJL206" s="131"/>
      <c r="CJM206" s="131"/>
      <c r="CJN206" s="131"/>
      <c r="CJO206" s="131"/>
      <c r="CJP206" s="131"/>
      <c r="CJQ206" s="131"/>
      <c r="CJR206" s="131"/>
      <c r="CJS206" s="131"/>
      <c r="CJT206" s="131"/>
      <c r="CJU206" s="131"/>
      <c r="CJV206" s="131"/>
      <c r="CJW206" s="131"/>
      <c r="CJX206" s="131"/>
      <c r="CJY206" s="131"/>
      <c r="CJZ206" s="131"/>
      <c r="CKA206" s="131"/>
      <c r="CKB206" s="131"/>
      <c r="CKC206" s="131"/>
      <c r="CKD206" s="131"/>
      <c r="CKE206" s="131"/>
      <c r="CKF206" s="131"/>
      <c r="CKG206" s="131"/>
      <c r="CKH206" s="131"/>
      <c r="CKI206" s="131"/>
      <c r="CKJ206" s="131"/>
      <c r="CKK206" s="131"/>
      <c r="CKL206" s="131"/>
      <c r="CKM206" s="131"/>
      <c r="CKN206" s="131"/>
      <c r="CKO206" s="131"/>
      <c r="CKP206" s="131"/>
      <c r="CKQ206" s="131"/>
      <c r="CKR206" s="131"/>
      <c r="CKS206" s="131"/>
      <c r="CKT206" s="131"/>
      <c r="CKU206" s="131"/>
      <c r="CKV206" s="131"/>
      <c r="CKW206" s="131"/>
      <c r="CKX206" s="131"/>
      <c r="CKY206" s="131"/>
      <c r="CKZ206" s="131"/>
      <c r="CLA206" s="131"/>
      <c r="CLB206" s="131"/>
      <c r="CLC206" s="131"/>
      <c r="CLD206" s="131"/>
      <c r="CLE206" s="131"/>
      <c r="CLF206" s="131"/>
      <c r="CLG206" s="131"/>
      <c r="CLH206" s="131"/>
      <c r="CLI206" s="131"/>
      <c r="CLJ206" s="131"/>
      <c r="CLK206" s="131"/>
      <c r="CLL206" s="131"/>
      <c r="CLM206" s="131"/>
      <c r="CLN206" s="131"/>
      <c r="CLO206" s="131"/>
      <c r="CLP206" s="131"/>
      <c r="CLQ206" s="131"/>
      <c r="CLR206" s="131"/>
      <c r="CLS206" s="131"/>
      <c r="CLT206" s="131"/>
      <c r="CLU206" s="131"/>
      <c r="CLV206" s="131"/>
      <c r="CLW206" s="131"/>
      <c r="CLX206" s="131"/>
      <c r="CLY206" s="131"/>
      <c r="CLZ206" s="131"/>
      <c r="CMA206" s="131"/>
      <c r="CMB206" s="131"/>
      <c r="CMC206" s="131"/>
      <c r="CMD206" s="131"/>
      <c r="CME206" s="131"/>
      <c r="CMF206" s="131"/>
      <c r="CMG206" s="131"/>
      <c r="CMH206" s="131"/>
      <c r="CMI206" s="131"/>
      <c r="CMJ206" s="131"/>
      <c r="CMK206" s="131"/>
      <c r="CML206" s="131"/>
      <c r="CMM206" s="131"/>
      <c r="CMN206" s="131"/>
      <c r="CMO206" s="131"/>
      <c r="CMP206" s="131"/>
      <c r="CMQ206" s="131"/>
      <c r="CMR206" s="131"/>
      <c r="CMS206" s="131"/>
      <c r="CMT206" s="131"/>
      <c r="CMU206" s="131"/>
      <c r="CMV206" s="131"/>
      <c r="CMW206" s="131"/>
      <c r="CMX206" s="131"/>
      <c r="CMY206" s="131"/>
      <c r="CMZ206" s="131"/>
      <c r="CNA206" s="131"/>
      <c r="CNB206" s="131"/>
      <c r="CNC206" s="131"/>
      <c r="CND206" s="131"/>
      <c r="CNE206" s="131"/>
      <c r="CNF206" s="131"/>
      <c r="CNG206" s="131"/>
      <c r="CNH206" s="131"/>
      <c r="CNI206" s="131"/>
      <c r="CNJ206" s="131"/>
      <c r="CNK206" s="131"/>
      <c r="CNL206" s="131"/>
      <c r="CNM206" s="131"/>
      <c r="CNN206" s="131"/>
      <c r="CNO206" s="131"/>
      <c r="CNP206" s="131"/>
      <c r="CNQ206" s="131"/>
      <c r="CNR206" s="131"/>
      <c r="CNS206" s="131"/>
      <c r="CNT206" s="131"/>
      <c r="CNU206" s="131"/>
      <c r="CNV206" s="131"/>
      <c r="CNW206" s="131"/>
      <c r="CNX206" s="131"/>
      <c r="CNY206" s="131"/>
      <c r="CNZ206" s="131"/>
      <c r="COA206" s="131"/>
      <c r="COB206" s="131"/>
      <c r="COC206" s="131"/>
      <c r="COD206" s="131"/>
      <c r="COE206" s="131"/>
      <c r="COF206" s="131"/>
      <c r="COG206" s="131"/>
      <c r="COH206" s="131"/>
      <c r="COI206" s="131"/>
      <c r="COJ206" s="131"/>
      <c r="COK206" s="131"/>
      <c r="COL206" s="131"/>
      <c r="COM206" s="131"/>
      <c r="CON206" s="131"/>
      <c r="COO206" s="131"/>
      <c r="COP206" s="131"/>
      <c r="COQ206" s="131"/>
      <c r="COR206" s="131"/>
      <c r="COS206" s="131"/>
      <c r="COT206" s="131"/>
      <c r="COU206" s="131"/>
      <c r="COV206" s="131"/>
      <c r="COW206" s="131"/>
      <c r="COX206" s="131"/>
      <c r="COY206" s="131"/>
      <c r="COZ206" s="131"/>
      <c r="CPA206" s="131"/>
      <c r="CPB206" s="131"/>
      <c r="CPC206" s="131"/>
      <c r="CPD206" s="131"/>
      <c r="CPE206" s="131"/>
      <c r="CPF206" s="131"/>
      <c r="CPG206" s="131"/>
      <c r="CPH206" s="131"/>
      <c r="CPI206" s="131"/>
      <c r="CPJ206" s="131"/>
      <c r="CPK206" s="131"/>
      <c r="CPL206" s="131"/>
      <c r="CPM206" s="131"/>
      <c r="CPN206" s="131"/>
      <c r="CPO206" s="131"/>
      <c r="CPP206" s="131"/>
      <c r="CPQ206" s="131"/>
      <c r="CPR206" s="131"/>
      <c r="CPS206" s="131"/>
      <c r="CPT206" s="131"/>
      <c r="CPU206" s="131"/>
      <c r="CPV206" s="131"/>
      <c r="CPW206" s="131"/>
      <c r="CPX206" s="131"/>
      <c r="CPY206" s="131"/>
      <c r="CPZ206" s="131"/>
      <c r="CQA206" s="131"/>
      <c r="CQB206" s="131"/>
      <c r="CQC206" s="131"/>
      <c r="CQD206" s="131"/>
      <c r="CQE206" s="131"/>
      <c r="CQF206" s="131"/>
      <c r="CQG206" s="131"/>
      <c r="CQH206" s="131"/>
      <c r="CQI206" s="131"/>
      <c r="CQJ206" s="131"/>
      <c r="CQK206" s="131"/>
      <c r="CQL206" s="131"/>
      <c r="CQM206" s="131"/>
      <c r="CQN206" s="131"/>
      <c r="CQO206" s="131"/>
      <c r="CQP206" s="131"/>
      <c r="CQQ206" s="131"/>
      <c r="CQR206" s="131"/>
      <c r="CQS206" s="131"/>
      <c r="CQT206" s="131"/>
      <c r="CQU206" s="131"/>
      <c r="CQV206" s="131"/>
      <c r="CQW206" s="131"/>
      <c r="CQX206" s="131"/>
      <c r="CQY206" s="131"/>
      <c r="CQZ206" s="131"/>
      <c r="CRA206" s="131"/>
      <c r="CRB206" s="131"/>
      <c r="CRC206" s="131"/>
      <c r="CRD206" s="131"/>
      <c r="CRE206" s="131"/>
      <c r="CRF206" s="131"/>
      <c r="CRG206" s="131"/>
      <c r="CRH206" s="131"/>
      <c r="CRI206" s="131"/>
      <c r="CRJ206" s="131"/>
      <c r="CRK206" s="131"/>
      <c r="CRL206" s="131"/>
      <c r="CRM206" s="131"/>
      <c r="CRN206" s="131"/>
      <c r="CRO206" s="131"/>
      <c r="CRP206" s="131"/>
      <c r="CRQ206" s="131"/>
      <c r="CRR206" s="131"/>
      <c r="CRS206" s="131"/>
      <c r="CRT206" s="131"/>
      <c r="CRU206" s="131"/>
      <c r="CRV206" s="131"/>
      <c r="CRW206" s="131"/>
      <c r="CRX206" s="131"/>
      <c r="CRY206" s="131"/>
      <c r="CRZ206" s="131"/>
      <c r="CSA206" s="131"/>
      <c r="CSB206" s="131"/>
      <c r="CSC206" s="131"/>
      <c r="CSD206" s="131"/>
      <c r="CSE206" s="131"/>
      <c r="CSF206" s="131"/>
      <c r="CSG206" s="131"/>
      <c r="CSH206" s="131"/>
      <c r="CSI206" s="131"/>
      <c r="CSJ206" s="131"/>
      <c r="CSK206" s="131"/>
      <c r="CSL206" s="131"/>
      <c r="CSM206" s="131"/>
      <c r="CSN206" s="131"/>
      <c r="CSO206" s="131"/>
      <c r="CSP206" s="131"/>
      <c r="CSQ206" s="131"/>
      <c r="CSR206" s="131"/>
      <c r="CSS206" s="131"/>
      <c r="CST206" s="131"/>
      <c r="CSU206" s="131"/>
      <c r="CSV206" s="131"/>
      <c r="CSW206" s="131"/>
      <c r="CSX206" s="131"/>
      <c r="CSY206" s="131"/>
      <c r="CSZ206" s="131"/>
      <c r="CTA206" s="131"/>
      <c r="CTB206" s="131"/>
      <c r="CTC206" s="131"/>
      <c r="CTD206" s="131"/>
      <c r="CTE206" s="131"/>
      <c r="CTF206" s="131"/>
      <c r="CTG206" s="131"/>
      <c r="CTH206" s="131"/>
      <c r="CTI206" s="131"/>
      <c r="CTJ206" s="131"/>
      <c r="CTK206" s="131"/>
      <c r="CTL206" s="131"/>
      <c r="CTM206" s="131"/>
      <c r="CTN206" s="131"/>
      <c r="CTO206" s="131"/>
      <c r="CTP206" s="131"/>
      <c r="CTQ206" s="131"/>
      <c r="CTR206" s="131"/>
      <c r="CTS206" s="131"/>
      <c r="CTT206" s="131"/>
      <c r="CTU206" s="131"/>
      <c r="CTV206" s="131"/>
      <c r="CTW206" s="131"/>
      <c r="CTX206" s="131"/>
      <c r="CTY206" s="131"/>
      <c r="CTZ206" s="131"/>
      <c r="CUA206" s="131"/>
      <c r="CUB206" s="131"/>
      <c r="CUC206" s="131"/>
      <c r="CUD206" s="131"/>
      <c r="CUE206" s="131"/>
      <c r="CUF206" s="131"/>
      <c r="CUG206" s="131"/>
      <c r="CUH206" s="131"/>
      <c r="CUI206" s="131"/>
      <c r="CUJ206" s="131"/>
      <c r="CUK206" s="131"/>
      <c r="CUL206" s="131"/>
      <c r="CUM206" s="131"/>
      <c r="CUN206" s="131"/>
      <c r="CUO206" s="131"/>
      <c r="CUP206" s="131"/>
      <c r="CUQ206" s="131"/>
      <c r="CUR206" s="131"/>
      <c r="CUS206" s="131"/>
      <c r="CUT206" s="131"/>
      <c r="CUU206" s="131"/>
      <c r="CUV206" s="131"/>
      <c r="CUW206" s="131"/>
      <c r="CUX206" s="131"/>
      <c r="CUY206" s="131"/>
      <c r="CUZ206" s="131"/>
      <c r="CVA206" s="131"/>
      <c r="CVB206" s="131"/>
      <c r="CVC206" s="131"/>
      <c r="CVD206" s="131"/>
      <c r="CVE206" s="131"/>
      <c r="CVF206" s="131"/>
      <c r="CVG206" s="131"/>
      <c r="CVH206" s="131"/>
      <c r="CVI206" s="131"/>
      <c r="CVJ206" s="131"/>
      <c r="CVK206" s="131"/>
      <c r="CVL206" s="131"/>
      <c r="CVM206" s="131"/>
      <c r="CVN206" s="131"/>
      <c r="CVO206" s="131"/>
      <c r="CVP206" s="131"/>
      <c r="CVQ206" s="131"/>
      <c r="CVR206" s="131"/>
      <c r="CVS206" s="131"/>
      <c r="CVT206" s="131"/>
      <c r="CVU206" s="131"/>
      <c r="CVV206" s="131"/>
      <c r="CVW206" s="131"/>
      <c r="CVX206" s="131"/>
      <c r="CVY206" s="131"/>
      <c r="CVZ206" s="131"/>
      <c r="CWA206" s="131"/>
      <c r="CWB206" s="131"/>
      <c r="CWC206" s="131"/>
      <c r="CWD206" s="131"/>
      <c r="CWE206" s="131"/>
      <c r="CWF206" s="131"/>
      <c r="CWG206" s="131"/>
      <c r="CWH206" s="131"/>
      <c r="CWI206" s="131"/>
      <c r="CWJ206" s="131"/>
      <c r="CWK206" s="131"/>
      <c r="CWL206" s="131"/>
      <c r="CWM206" s="131"/>
      <c r="CWN206" s="131"/>
      <c r="CWO206" s="131"/>
      <c r="CWP206" s="131"/>
      <c r="CWQ206" s="131"/>
      <c r="CWR206" s="131"/>
      <c r="CWS206" s="131"/>
      <c r="CWT206" s="131"/>
      <c r="CWU206" s="131"/>
      <c r="CWV206" s="131"/>
      <c r="CWW206" s="131"/>
      <c r="CWX206" s="131"/>
      <c r="CWY206" s="131"/>
      <c r="CWZ206" s="131"/>
      <c r="CXA206" s="131"/>
      <c r="CXB206" s="131"/>
      <c r="CXC206" s="131"/>
      <c r="CXD206" s="131"/>
      <c r="CXE206" s="131"/>
      <c r="CXF206" s="131"/>
      <c r="CXG206" s="131"/>
      <c r="CXH206" s="131"/>
      <c r="CXI206" s="131"/>
      <c r="CXJ206" s="131"/>
      <c r="CXK206" s="131"/>
      <c r="CXL206" s="131"/>
      <c r="CXM206" s="131"/>
      <c r="CXN206" s="131"/>
      <c r="CXO206" s="131"/>
      <c r="CXP206" s="131"/>
      <c r="CXQ206" s="131"/>
      <c r="CXR206" s="131"/>
      <c r="CXS206" s="131"/>
      <c r="CXT206" s="131"/>
      <c r="CXU206" s="131"/>
      <c r="CXV206" s="131"/>
      <c r="CXW206" s="131"/>
      <c r="CXX206" s="131"/>
      <c r="CXY206" s="131"/>
      <c r="CXZ206" s="131"/>
      <c r="CYA206" s="131"/>
      <c r="CYB206" s="131"/>
      <c r="CYC206" s="131"/>
      <c r="CYD206" s="131"/>
      <c r="CYE206" s="131"/>
      <c r="CYF206" s="131"/>
      <c r="CYG206" s="131"/>
      <c r="CYH206" s="131"/>
      <c r="CYI206" s="131"/>
      <c r="CYJ206" s="131"/>
      <c r="CYK206" s="131"/>
      <c r="CYL206" s="131"/>
      <c r="CYM206" s="131"/>
      <c r="CYN206" s="131"/>
      <c r="CYO206" s="131"/>
      <c r="CYP206" s="131"/>
      <c r="CYQ206" s="131"/>
      <c r="CYR206" s="131"/>
      <c r="CYS206" s="131"/>
      <c r="CYT206" s="131"/>
      <c r="CYU206" s="131"/>
      <c r="CYV206" s="131"/>
      <c r="CYW206" s="131"/>
      <c r="CYX206" s="131"/>
      <c r="CYY206" s="131"/>
      <c r="CYZ206" s="131"/>
      <c r="CZA206" s="131"/>
      <c r="CZB206" s="131"/>
      <c r="CZC206" s="131"/>
      <c r="CZD206" s="131"/>
      <c r="CZE206" s="131"/>
      <c r="CZF206" s="131"/>
      <c r="CZG206" s="131"/>
      <c r="CZH206" s="131"/>
      <c r="CZI206" s="131"/>
      <c r="CZJ206" s="131"/>
      <c r="CZK206" s="131"/>
      <c r="CZL206" s="131"/>
      <c r="CZM206" s="131"/>
      <c r="CZN206" s="131"/>
      <c r="CZO206" s="131"/>
      <c r="CZP206" s="131"/>
      <c r="CZQ206" s="131"/>
      <c r="CZR206" s="131"/>
      <c r="CZS206" s="131"/>
      <c r="CZT206" s="131"/>
      <c r="CZU206" s="131"/>
      <c r="CZV206" s="131"/>
      <c r="CZW206" s="131"/>
      <c r="CZX206" s="131"/>
      <c r="CZY206" s="131"/>
      <c r="CZZ206" s="131"/>
      <c r="DAA206" s="131"/>
      <c r="DAB206" s="131"/>
      <c r="DAC206" s="131"/>
      <c r="DAD206" s="131"/>
      <c r="DAE206" s="131"/>
      <c r="DAF206" s="131"/>
      <c r="DAG206" s="131"/>
      <c r="DAH206" s="131"/>
      <c r="DAI206" s="131"/>
      <c r="DAJ206" s="131"/>
      <c r="DAK206" s="131"/>
      <c r="DAL206" s="131"/>
      <c r="DAM206" s="131"/>
      <c r="DAN206" s="131"/>
      <c r="DAO206" s="131"/>
      <c r="DAP206" s="131"/>
      <c r="DAQ206" s="131"/>
      <c r="DAR206" s="131"/>
      <c r="DAS206" s="131"/>
      <c r="DAT206" s="131"/>
      <c r="DAU206" s="131"/>
      <c r="DAV206" s="131"/>
      <c r="DAW206" s="131"/>
      <c r="DAX206" s="131"/>
      <c r="DAY206" s="131"/>
      <c r="DAZ206" s="131"/>
      <c r="DBA206" s="131"/>
      <c r="DBB206" s="131"/>
      <c r="DBC206" s="131"/>
      <c r="DBD206" s="131"/>
      <c r="DBE206" s="131"/>
      <c r="DBF206" s="131"/>
      <c r="DBG206" s="131"/>
      <c r="DBH206" s="131"/>
      <c r="DBI206" s="131"/>
      <c r="DBJ206" s="131"/>
      <c r="DBK206" s="131"/>
      <c r="DBL206" s="131"/>
      <c r="DBM206" s="131"/>
      <c r="DBN206" s="131"/>
      <c r="DBO206" s="131"/>
      <c r="DBP206" s="131"/>
      <c r="DBQ206" s="131"/>
      <c r="DBR206" s="131"/>
      <c r="DBS206" s="131"/>
      <c r="DBT206" s="131"/>
      <c r="DBU206" s="131"/>
      <c r="DBV206" s="131"/>
      <c r="DBW206" s="131"/>
      <c r="DBX206" s="131"/>
      <c r="DBY206" s="131"/>
      <c r="DBZ206" s="131"/>
      <c r="DCA206" s="131"/>
      <c r="DCB206" s="131"/>
      <c r="DCC206" s="131"/>
      <c r="DCD206" s="131"/>
      <c r="DCE206" s="131"/>
      <c r="DCF206" s="131"/>
      <c r="DCG206" s="131"/>
      <c r="DCH206" s="131"/>
      <c r="DCI206" s="131"/>
      <c r="DCJ206" s="131"/>
      <c r="DCK206" s="131"/>
      <c r="DCL206" s="131"/>
      <c r="DCM206" s="131"/>
      <c r="DCN206" s="131"/>
      <c r="DCO206" s="131"/>
      <c r="DCP206" s="131"/>
      <c r="DCQ206" s="131"/>
      <c r="DCR206" s="131"/>
      <c r="DCS206" s="131"/>
      <c r="DCT206" s="131"/>
      <c r="DCU206" s="131"/>
      <c r="DCV206" s="131"/>
      <c r="DCW206" s="131"/>
      <c r="DCX206" s="131"/>
      <c r="DCY206" s="131"/>
      <c r="DCZ206" s="131"/>
      <c r="DDA206" s="131"/>
      <c r="DDB206" s="131"/>
      <c r="DDC206" s="131"/>
      <c r="DDD206" s="131"/>
      <c r="DDE206" s="131"/>
      <c r="DDF206" s="131"/>
      <c r="DDG206" s="131"/>
      <c r="DDH206" s="131"/>
      <c r="DDI206" s="131"/>
      <c r="DDJ206" s="131"/>
      <c r="DDK206" s="131"/>
      <c r="DDL206" s="131"/>
      <c r="DDM206" s="131"/>
      <c r="DDN206" s="131"/>
      <c r="DDO206" s="131"/>
      <c r="DDP206" s="131"/>
      <c r="DDQ206" s="131"/>
      <c r="DDR206" s="131"/>
      <c r="DDS206" s="131"/>
      <c r="DDT206" s="131"/>
      <c r="DDU206" s="131"/>
      <c r="DDV206" s="131"/>
      <c r="DDW206" s="131"/>
      <c r="DDX206" s="131"/>
      <c r="DDY206" s="131"/>
      <c r="DDZ206" s="131"/>
      <c r="DEA206" s="131"/>
      <c r="DEB206" s="131"/>
      <c r="DEC206" s="131"/>
      <c r="DED206" s="131"/>
      <c r="DEE206" s="131"/>
      <c r="DEF206" s="131"/>
      <c r="DEG206" s="131"/>
      <c r="DEH206" s="131"/>
      <c r="DEI206" s="131"/>
      <c r="DEJ206" s="131"/>
      <c r="DEK206" s="131"/>
      <c r="DEL206" s="131"/>
      <c r="DEM206" s="131"/>
      <c r="DEN206" s="131"/>
      <c r="DEO206" s="131"/>
      <c r="DEP206" s="131"/>
      <c r="DEQ206" s="131"/>
      <c r="DER206" s="131"/>
      <c r="DES206" s="131"/>
      <c r="DET206" s="131"/>
      <c r="DEU206" s="131"/>
      <c r="DEV206" s="131"/>
      <c r="DEW206" s="131"/>
      <c r="DEX206" s="131"/>
      <c r="DEY206" s="131"/>
      <c r="DEZ206" s="131"/>
      <c r="DFA206" s="131"/>
      <c r="DFB206" s="131"/>
      <c r="DFC206" s="131"/>
      <c r="DFD206" s="131"/>
      <c r="DFE206" s="131"/>
      <c r="DFF206" s="131"/>
      <c r="DFG206" s="131"/>
      <c r="DFH206" s="131"/>
      <c r="DFI206" s="131"/>
      <c r="DFJ206" s="131"/>
      <c r="DFK206" s="131"/>
      <c r="DFL206" s="131"/>
      <c r="DFM206" s="131"/>
      <c r="DFN206" s="131"/>
      <c r="DFO206" s="131"/>
      <c r="DFP206" s="131"/>
      <c r="DFQ206" s="131"/>
      <c r="DFR206" s="131"/>
      <c r="DFS206" s="131"/>
      <c r="DFT206" s="131"/>
      <c r="DFU206" s="131"/>
      <c r="DFV206" s="131"/>
      <c r="DFW206" s="131"/>
      <c r="DFX206" s="131"/>
      <c r="DFY206" s="131"/>
      <c r="DFZ206" s="131"/>
      <c r="DGA206" s="131"/>
      <c r="DGB206" s="131"/>
      <c r="DGC206" s="131"/>
      <c r="DGD206" s="131"/>
      <c r="DGE206" s="131"/>
      <c r="DGF206" s="131"/>
      <c r="DGG206" s="131"/>
      <c r="DGH206" s="131"/>
      <c r="DGI206" s="131"/>
      <c r="DGJ206" s="131"/>
      <c r="DGK206" s="131"/>
      <c r="DGL206" s="131"/>
      <c r="DGM206" s="131"/>
      <c r="DGN206" s="131"/>
      <c r="DGO206" s="131"/>
      <c r="DGP206" s="131"/>
      <c r="DGQ206" s="131"/>
      <c r="DGR206" s="131"/>
      <c r="DGS206" s="131"/>
      <c r="DGT206" s="131"/>
      <c r="DGU206" s="131"/>
      <c r="DGV206" s="131"/>
      <c r="DGW206" s="131"/>
      <c r="DGX206" s="131"/>
      <c r="DGY206" s="131"/>
      <c r="DGZ206" s="131"/>
      <c r="DHA206" s="131"/>
      <c r="DHB206" s="131"/>
      <c r="DHC206" s="131"/>
      <c r="DHD206" s="131"/>
      <c r="DHE206" s="131"/>
      <c r="DHF206" s="131"/>
      <c r="DHG206" s="131"/>
      <c r="DHH206" s="131"/>
      <c r="DHI206" s="131"/>
      <c r="DHJ206" s="131"/>
      <c r="DHK206" s="131"/>
      <c r="DHL206" s="131"/>
      <c r="DHM206" s="131"/>
      <c r="DHN206" s="131"/>
      <c r="DHO206" s="131"/>
      <c r="DHP206" s="131"/>
      <c r="DHQ206" s="131"/>
      <c r="DHR206" s="131"/>
      <c r="DHS206" s="131"/>
      <c r="DHT206" s="131"/>
      <c r="DHU206" s="131"/>
      <c r="DHV206" s="131"/>
      <c r="DHW206" s="131"/>
      <c r="DHX206" s="131"/>
      <c r="DHY206" s="131"/>
      <c r="DHZ206" s="131"/>
      <c r="DIA206" s="131"/>
      <c r="DIB206" s="131"/>
      <c r="DIC206" s="131"/>
      <c r="DID206" s="131"/>
      <c r="DIE206" s="131"/>
      <c r="DIF206" s="131"/>
      <c r="DIG206" s="131"/>
      <c r="DIH206" s="131"/>
      <c r="DII206" s="131"/>
      <c r="DIJ206" s="131"/>
      <c r="DIK206" s="131"/>
      <c r="DIL206" s="131"/>
      <c r="DIM206" s="131"/>
      <c r="DIN206" s="131"/>
      <c r="DIO206" s="131"/>
      <c r="DIP206" s="131"/>
      <c r="DIQ206" s="131"/>
      <c r="DIR206" s="131"/>
      <c r="DIS206" s="131"/>
      <c r="DIT206" s="131"/>
      <c r="DIU206" s="131"/>
      <c r="DIV206" s="131"/>
      <c r="DIW206" s="131"/>
      <c r="DIX206" s="131"/>
      <c r="DIY206" s="131"/>
      <c r="DIZ206" s="131"/>
      <c r="DJA206" s="131"/>
      <c r="DJB206" s="131"/>
      <c r="DJC206" s="131"/>
      <c r="DJD206" s="131"/>
      <c r="DJE206" s="131"/>
      <c r="DJF206" s="131"/>
      <c r="DJG206" s="131"/>
      <c r="DJH206" s="131"/>
      <c r="DJI206" s="131"/>
      <c r="DJJ206" s="131"/>
      <c r="DJK206" s="131"/>
      <c r="DJL206" s="131"/>
      <c r="DJM206" s="131"/>
      <c r="DJN206" s="131"/>
      <c r="DJO206" s="131"/>
      <c r="DJP206" s="131"/>
      <c r="DJQ206" s="131"/>
      <c r="DJR206" s="131"/>
      <c r="DJS206" s="131"/>
      <c r="DJT206" s="131"/>
      <c r="DJU206" s="131"/>
      <c r="DJV206" s="131"/>
      <c r="DJW206" s="131"/>
      <c r="DJX206" s="131"/>
      <c r="DJY206" s="131"/>
      <c r="DJZ206" s="131"/>
      <c r="DKA206" s="131"/>
      <c r="DKB206" s="131"/>
      <c r="DKC206" s="131"/>
      <c r="DKD206" s="131"/>
      <c r="DKE206" s="131"/>
      <c r="DKF206" s="131"/>
      <c r="DKG206" s="131"/>
      <c r="DKH206" s="131"/>
      <c r="DKI206" s="131"/>
      <c r="DKJ206" s="131"/>
      <c r="DKK206" s="131"/>
      <c r="DKL206" s="131"/>
      <c r="DKM206" s="131"/>
      <c r="DKN206" s="131"/>
      <c r="DKO206" s="131"/>
      <c r="DKP206" s="131"/>
      <c r="DKQ206" s="131"/>
      <c r="DKR206" s="131"/>
      <c r="DKS206" s="131"/>
      <c r="DKT206" s="131"/>
      <c r="DKU206" s="131"/>
      <c r="DKV206" s="131"/>
      <c r="DKW206" s="131"/>
      <c r="DKX206" s="131"/>
      <c r="DKY206" s="131"/>
      <c r="DKZ206" s="131"/>
      <c r="DLA206" s="131"/>
      <c r="DLB206" s="131"/>
      <c r="DLC206" s="131"/>
      <c r="DLD206" s="131"/>
      <c r="DLE206" s="131"/>
      <c r="DLF206" s="131"/>
      <c r="DLG206" s="131"/>
      <c r="DLH206" s="131"/>
      <c r="DLI206" s="131"/>
      <c r="DLJ206" s="131"/>
      <c r="DLK206" s="131"/>
      <c r="DLL206" s="131"/>
      <c r="DLM206" s="131"/>
      <c r="DLN206" s="131"/>
      <c r="DLO206" s="131"/>
      <c r="DLP206" s="131"/>
      <c r="DLQ206" s="131"/>
      <c r="DLR206" s="131"/>
      <c r="DLS206" s="131"/>
      <c r="DLT206" s="131"/>
      <c r="DLU206" s="131"/>
      <c r="DLV206" s="131"/>
      <c r="DLW206" s="131"/>
      <c r="DLX206" s="131"/>
      <c r="DLY206" s="131"/>
      <c r="DLZ206" s="131"/>
      <c r="DMA206" s="131"/>
      <c r="DMB206" s="131"/>
      <c r="DMC206" s="131"/>
      <c r="DMD206" s="131"/>
      <c r="DME206" s="131"/>
      <c r="DMF206" s="131"/>
      <c r="DMG206" s="131"/>
      <c r="DMH206" s="131"/>
      <c r="DMI206" s="131"/>
      <c r="DMJ206" s="131"/>
      <c r="DMK206" s="131"/>
      <c r="DML206" s="131"/>
      <c r="DMM206" s="131"/>
      <c r="DMN206" s="131"/>
      <c r="DMO206" s="131"/>
      <c r="DMP206" s="131"/>
      <c r="DMQ206" s="131"/>
      <c r="DMR206" s="131"/>
      <c r="DMS206" s="131"/>
      <c r="DMT206" s="131"/>
      <c r="DMU206" s="131"/>
      <c r="DMV206" s="131"/>
      <c r="DMW206" s="131"/>
      <c r="DMX206" s="131"/>
      <c r="DMY206" s="131"/>
      <c r="DMZ206" s="131"/>
      <c r="DNA206" s="131"/>
      <c r="DNB206" s="131"/>
      <c r="DNC206" s="131"/>
      <c r="DND206" s="131"/>
      <c r="DNE206" s="131"/>
      <c r="DNF206" s="131"/>
      <c r="DNG206" s="131"/>
      <c r="DNH206" s="131"/>
      <c r="DNI206" s="131"/>
      <c r="DNJ206" s="131"/>
      <c r="DNK206" s="131"/>
      <c r="DNL206" s="131"/>
      <c r="DNM206" s="131"/>
      <c r="DNN206" s="131"/>
      <c r="DNO206" s="131"/>
      <c r="DNP206" s="131"/>
      <c r="DNQ206" s="131"/>
      <c r="DNR206" s="131"/>
      <c r="DNS206" s="131"/>
      <c r="DNT206" s="131"/>
      <c r="DNU206" s="131"/>
      <c r="DNV206" s="131"/>
      <c r="DNW206" s="131"/>
      <c r="DNX206" s="131"/>
      <c r="DNY206" s="131"/>
      <c r="DNZ206" s="131"/>
      <c r="DOA206" s="131"/>
      <c r="DOB206" s="131"/>
      <c r="DOC206" s="131"/>
      <c r="DOD206" s="131"/>
      <c r="DOE206" s="131"/>
      <c r="DOF206" s="131"/>
      <c r="DOG206" s="131"/>
      <c r="DOH206" s="131"/>
      <c r="DOI206" s="131"/>
      <c r="DOJ206" s="131"/>
      <c r="DOK206" s="131"/>
      <c r="DOL206" s="131"/>
      <c r="DOM206" s="131"/>
      <c r="DON206" s="131"/>
      <c r="DOO206" s="131"/>
      <c r="DOP206" s="131"/>
      <c r="DOQ206" s="131"/>
      <c r="DOR206" s="131"/>
      <c r="DOS206" s="131"/>
      <c r="DOT206" s="131"/>
      <c r="DOU206" s="131"/>
      <c r="DOV206" s="131"/>
      <c r="DOW206" s="131"/>
      <c r="DOX206" s="131"/>
      <c r="DOY206" s="131"/>
      <c r="DOZ206" s="131"/>
      <c r="DPA206" s="131"/>
      <c r="DPB206" s="131"/>
      <c r="DPC206" s="131"/>
      <c r="DPD206" s="131"/>
      <c r="DPE206" s="131"/>
      <c r="DPF206" s="131"/>
      <c r="DPG206" s="131"/>
      <c r="DPH206" s="131"/>
      <c r="DPI206" s="131"/>
      <c r="DPJ206" s="131"/>
      <c r="DPK206" s="131"/>
      <c r="DPL206" s="131"/>
      <c r="DPM206" s="131"/>
      <c r="DPN206" s="131"/>
      <c r="DPO206" s="131"/>
      <c r="DPP206" s="131"/>
      <c r="DPQ206" s="131"/>
      <c r="DPR206" s="131"/>
      <c r="DPS206" s="131"/>
      <c r="DPT206" s="131"/>
      <c r="DPU206" s="131"/>
      <c r="DPV206" s="131"/>
      <c r="DPW206" s="131"/>
      <c r="DPX206" s="131"/>
      <c r="DPY206" s="131"/>
      <c r="DPZ206" s="131"/>
      <c r="DQA206" s="131"/>
      <c r="DQB206" s="131"/>
      <c r="DQC206" s="131"/>
      <c r="DQD206" s="131"/>
      <c r="DQE206" s="131"/>
      <c r="DQF206" s="131"/>
      <c r="DQG206" s="131"/>
      <c r="DQH206" s="131"/>
      <c r="DQI206" s="131"/>
      <c r="DQJ206" s="131"/>
      <c r="DQK206" s="131"/>
      <c r="DQL206" s="131"/>
      <c r="DQM206" s="131"/>
      <c r="DQN206" s="131"/>
      <c r="DQO206" s="131"/>
      <c r="DQP206" s="131"/>
      <c r="DQQ206" s="131"/>
      <c r="DQR206" s="131"/>
      <c r="DQS206" s="131"/>
      <c r="DQT206" s="131"/>
      <c r="DQU206" s="131"/>
      <c r="DQV206" s="131"/>
      <c r="DQW206" s="131"/>
      <c r="DQX206" s="131"/>
      <c r="DQY206" s="131"/>
      <c r="DQZ206" s="131"/>
      <c r="DRA206" s="131"/>
      <c r="DRB206" s="131"/>
      <c r="DRC206" s="131"/>
      <c r="DRD206" s="131"/>
      <c r="DRE206" s="131"/>
      <c r="DRF206" s="131"/>
      <c r="DRG206" s="131"/>
      <c r="DRH206" s="131"/>
      <c r="DRI206" s="131"/>
      <c r="DRJ206" s="131"/>
      <c r="DRK206" s="131"/>
      <c r="DRL206" s="131"/>
      <c r="DRM206" s="131"/>
      <c r="DRN206" s="131"/>
      <c r="DRO206" s="131"/>
      <c r="DRP206" s="131"/>
      <c r="DRQ206" s="131"/>
      <c r="DRR206" s="131"/>
      <c r="DRS206" s="131"/>
      <c r="DRT206" s="131"/>
      <c r="DRU206" s="131"/>
      <c r="DRV206" s="131"/>
      <c r="DRW206" s="131"/>
      <c r="DRX206" s="131"/>
      <c r="DRY206" s="131"/>
      <c r="DRZ206" s="131"/>
      <c r="DSA206" s="131"/>
      <c r="DSB206" s="131"/>
      <c r="DSC206" s="131"/>
      <c r="DSD206" s="131"/>
      <c r="DSE206" s="131"/>
      <c r="DSF206" s="131"/>
      <c r="DSG206" s="131"/>
      <c r="DSH206" s="131"/>
      <c r="DSI206" s="131"/>
      <c r="DSJ206" s="131"/>
      <c r="DSK206" s="131"/>
      <c r="DSL206" s="131"/>
      <c r="DSM206" s="131"/>
      <c r="DSN206" s="131"/>
      <c r="DSO206" s="131"/>
      <c r="DSP206" s="131"/>
      <c r="DSQ206" s="131"/>
      <c r="DSR206" s="131"/>
      <c r="DSS206" s="131"/>
      <c r="DST206" s="131"/>
      <c r="DSU206" s="131"/>
      <c r="DSV206" s="131"/>
      <c r="DSW206" s="131"/>
      <c r="DSX206" s="131"/>
      <c r="DSY206" s="131"/>
      <c r="DSZ206" s="131"/>
      <c r="DTA206" s="131"/>
      <c r="DTB206" s="131"/>
      <c r="DTC206" s="131"/>
      <c r="DTD206" s="131"/>
      <c r="DTE206" s="131"/>
      <c r="DTF206" s="131"/>
      <c r="DTG206" s="131"/>
      <c r="DTH206" s="131"/>
      <c r="DTI206" s="131"/>
      <c r="DTJ206" s="131"/>
      <c r="DTK206" s="131"/>
      <c r="DTL206" s="131"/>
      <c r="DTM206" s="131"/>
      <c r="DTN206" s="131"/>
      <c r="DTO206" s="131"/>
      <c r="DTP206" s="131"/>
      <c r="DTQ206" s="131"/>
      <c r="DTR206" s="131"/>
      <c r="DTS206" s="131"/>
      <c r="DTT206" s="131"/>
      <c r="DTU206" s="131"/>
      <c r="DTV206" s="131"/>
      <c r="DTW206" s="131"/>
      <c r="DTX206" s="131"/>
      <c r="DTY206" s="131"/>
      <c r="DTZ206" s="131"/>
      <c r="DUA206" s="131"/>
      <c r="DUB206" s="131"/>
      <c r="DUC206" s="131"/>
      <c r="DUD206" s="131"/>
      <c r="DUE206" s="131"/>
      <c r="DUF206" s="131"/>
      <c r="DUG206" s="131"/>
      <c r="DUH206" s="131"/>
      <c r="DUI206" s="131"/>
      <c r="DUJ206" s="131"/>
      <c r="DUK206" s="131"/>
      <c r="DUL206" s="131"/>
      <c r="DUM206" s="131"/>
      <c r="DUN206" s="131"/>
      <c r="DUO206" s="131"/>
      <c r="DUP206" s="131"/>
      <c r="DUQ206" s="131"/>
      <c r="DUR206" s="131"/>
      <c r="DUS206" s="131"/>
      <c r="DUT206" s="131"/>
      <c r="DUU206" s="131"/>
      <c r="DUV206" s="131"/>
      <c r="DUW206" s="131"/>
      <c r="DUX206" s="131"/>
      <c r="DUY206" s="131"/>
      <c r="DUZ206" s="131"/>
      <c r="DVA206" s="131"/>
      <c r="DVB206" s="131"/>
      <c r="DVC206" s="131"/>
      <c r="DVD206" s="131"/>
      <c r="DVE206" s="131"/>
      <c r="DVF206" s="131"/>
      <c r="DVG206" s="131"/>
      <c r="DVH206" s="131"/>
      <c r="DVI206" s="131"/>
      <c r="DVJ206" s="131"/>
      <c r="DVK206" s="131"/>
      <c r="DVL206" s="131"/>
      <c r="DVM206" s="131"/>
      <c r="DVN206" s="131"/>
      <c r="DVO206" s="131"/>
      <c r="DVP206" s="131"/>
      <c r="DVQ206" s="131"/>
      <c r="DVR206" s="131"/>
      <c r="DVS206" s="131"/>
      <c r="DVT206" s="131"/>
      <c r="DVU206" s="131"/>
      <c r="DVV206" s="131"/>
      <c r="DVW206" s="131"/>
      <c r="DVX206" s="131"/>
      <c r="DVY206" s="131"/>
      <c r="DVZ206" s="131"/>
      <c r="DWA206" s="131"/>
      <c r="DWB206" s="131"/>
      <c r="DWC206" s="131"/>
      <c r="DWD206" s="131"/>
      <c r="DWE206" s="131"/>
      <c r="DWF206" s="131"/>
      <c r="DWG206" s="131"/>
      <c r="DWH206" s="131"/>
      <c r="DWI206" s="131"/>
      <c r="DWJ206" s="131"/>
      <c r="DWK206" s="131"/>
      <c r="DWL206" s="131"/>
      <c r="DWM206" s="131"/>
      <c r="DWN206" s="131"/>
      <c r="DWO206" s="131"/>
      <c r="DWP206" s="131"/>
      <c r="DWQ206" s="131"/>
      <c r="DWR206" s="131"/>
      <c r="DWS206" s="131"/>
      <c r="DWT206" s="131"/>
      <c r="DWU206" s="131"/>
      <c r="DWV206" s="131"/>
      <c r="DWW206" s="131"/>
      <c r="DWX206" s="131"/>
      <c r="DWY206" s="131"/>
      <c r="DWZ206" s="131"/>
      <c r="DXA206" s="131"/>
      <c r="DXB206" s="131"/>
      <c r="DXC206" s="131"/>
      <c r="DXD206" s="131"/>
      <c r="DXE206" s="131"/>
      <c r="DXF206" s="131"/>
      <c r="DXG206" s="131"/>
      <c r="DXH206" s="131"/>
      <c r="DXI206" s="131"/>
      <c r="DXJ206" s="131"/>
      <c r="DXK206" s="131"/>
      <c r="DXL206" s="131"/>
      <c r="DXM206" s="131"/>
      <c r="DXN206" s="131"/>
      <c r="DXO206" s="131"/>
      <c r="DXP206" s="131"/>
      <c r="DXQ206" s="131"/>
      <c r="DXR206" s="131"/>
      <c r="DXS206" s="131"/>
      <c r="DXT206" s="131"/>
      <c r="DXU206" s="131"/>
      <c r="DXV206" s="131"/>
      <c r="DXW206" s="131"/>
      <c r="DXX206" s="131"/>
      <c r="DXY206" s="131"/>
      <c r="DXZ206" s="131"/>
      <c r="DYA206" s="131"/>
      <c r="DYB206" s="131"/>
      <c r="DYC206" s="131"/>
      <c r="DYD206" s="131"/>
      <c r="DYE206" s="131"/>
      <c r="DYF206" s="131"/>
      <c r="DYG206" s="131"/>
      <c r="DYH206" s="131"/>
      <c r="DYI206" s="131"/>
      <c r="DYJ206" s="131"/>
      <c r="DYK206" s="131"/>
      <c r="DYL206" s="131"/>
      <c r="DYM206" s="131"/>
      <c r="DYN206" s="131"/>
      <c r="DYO206" s="131"/>
      <c r="DYP206" s="131"/>
      <c r="DYQ206" s="131"/>
      <c r="DYR206" s="131"/>
      <c r="DYS206" s="131"/>
      <c r="DYT206" s="131"/>
      <c r="DYU206" s="131"/>
      <c r="DYV206" s="131"/>
      <c r="DYW206" s="131"/>
      <c r="DYX206" s="131"/>
      <c r="DYY206" s="131"/>
      <c r="DYZ206" s="131"/>
      <c r="DZA206" s="131"/>
      <c r="DZB206" s="131"/>
      <c r="DZC206" s="131"/>
      <c r="DZD206" s="131"/>
      <c r="DZE206" s="131"/>
      <c r="DZF206" s="131"/>
      <c r="DZG206" s="131"/>
      <c r="DZH206" s="131"/>
      <c r="DZI206" s="131"/>
      <c r="DZJ206" s="131"/>
      <c r="DZK206" s="131"/>
      <c r="DZL206" s="131"/>
      <c r="DZM206" s="131"/>
      <c r="DZN206" s="131"/>
      <c r="DZO206" s="131"/>
      <c r="DZP206" s="131"/>
      <c r="DZQ206" s="131"/>
      <c r="DZR206" s="131"/>
      <c r="DZS206" s="131"/>
      <c r="DZT206" s="131"/>
      <c r="DZU206" s="131"/>
      <c r="DZV206" s="131"/>
      <c r="DZW206" s="131"/>
      <c r="DZX206" s="131"/>
      <c r="DZY206" s="131"/>
      <c r="DZZ206" s="131"/>
      <c r="EAA206" s="131"/>
      <c r="EAB206" s="131"/>
      <c r="EAC206" s="131"/>
      <c r="EAD206" s="131"/>
      <c r="EAE206" s="131"/>
      <c r="EAF206" s="131"/>
      <c r="EAG206" s="131"/>
      <c r="EAH206" s="131"/>
      <c r="EAI206" s="131"/>
      <c r="EAJ206" s="131"/>
      <c r="EAK206" s="131"/>
      <c r="EAL206" s="131"/>
      <c r="EAM206" s="131"/>
      <c r="EAN206" s="131"/>
      <c r="EAO206" s="131"/>
      <c r="EAP206" s="131"/>
      <c r="EAQ206" s="131"/>
      <c r="EAR206" s="131"/>
      <c r="EAS206" s="131"/>
      <c r="EAT206" s="131"/>
      <c r="EAU206" s="131"/>
      <c r="EAV206" s="131"/>
      <c r="EAW206" s="131"/>
      <c r="EAX206" s="131"/>
      <c r="EAY206" s="131"/>
      <c r="EAZ206" s="131"/>
      <c r="EBA206" s="131"/>
      <c r="EBB206" s="131"/>
      <c r="EBC206" s="131"/>
      <c r="EBD206" s="131"/>
      <c r="EBE206" s="131"/>
      <c r="EBF206" s="131"/>
      <c r="EBG206" s="131"/>
      <c r="EBH206" s="131"/>
      <c r="EBI206" s="131"/>
      <c r="EBJ206" s="131"/>
      <c r="EBK206" s="131"/>
      <c r="EBL206" s="131"/>
      <c r="EBM206" s="131"/>
      <c r="EBN206" s="131"/>
      <c r="EBO206" s="131"/>
      <c r="EBP206" s="131"/>
      <c r="EBQ206" s="131"/>
      <c r="EBR206" s="131"/>
      <c r="EBS206" s="131"/>
      <c r="EBT206" s="131"/>
      <c r="EBU206" s="131"/>
      <c r="EBV206" s="131"/>
      <c r="EBW206" s="131"/>
      <c r="EBX206" s="131"/>
      <c r="EBY206" s="131"/>
      <c r="EBZ206" s="131"/>
      <c r="ECA206" s="131"/>
      <c r="ECB206" s="131"/>
      <c r="ECC206" s="131"/>
      <c r="ECD206" s="131"/>
      <c r="ECE206" s="131"/>
      <c r="ECF206" s="131"/>
      <c r="ECG206" s="131"/>
      <c r="ECH206" s="131"/>
      <c r="ECI206" s="131"/>
      <c r="ECJ206" s="131"/>
      <c r="ECK206" s="131"/>
      <c r="ECL206" s="131"/>
      <c r="ECM206" s="131"/>
      <c r="ECN206" s="131"/>
      <c r="ECO206" s="131"/>
      <c r="ECP206" s="131"/>
      <c r="ECQ206" s="131"/>
      <c r="ECR206" s="131"/>
      <c r="ECS206" s="131"/>
      <c r="ECT206" s="131"/>
      <c r="ECU206" s="131"/>
      <c r="ECV206" s="131"/>
      <c r="ECW206" s="131"/>
      <c r="ECX206" s="131"/>
      <c r="ECY206" s="131"/>
      <c r="ECZ206" s="131"/>
      <c r="EDA206" s="131"/>
      <c r="EDB206" s="131"/>
      <c r="EDC206" s="131"/>
      <c r="EDD206" s="131"/>
      <c r="EDE206" s="131"/>
      <c r="EDF206" s="131"/>
      <c r="EDG206" s="131"/>
      <c r="EDH206" s="131"/>
      <c r="EDI206" s="131"/>
      <c r="EDJ206" s="131"/>
      <c r="EDK206" s="131"/>
      <c r="EDL206" s="131"/>
      <c r="EDM206" s="131"/>
      <c r="EDN206" s="131"/>
      <c r="EDO206" s="131"/>
      <c r="EDP206" s="131"/>
      <c r="EDQ206" s="131"/>
      <c r="EDR206" s="131"/>
      <c r="EDS206" s="131"/>
      <c r="EDT206" s="131"/>
      <c r="EDU206" s="131"/>
      <c r="EDV206" s="131"/>
      <c r="EDW206" s="131"/>
      <c r="EDX206" s="131"/>
      <c r="EDY206" s="131"/>
      <c r="EDZ206" s="131"/>
      <c r="EEA206" s="131"/>
      <c r="EEB206" s="131"/>
      <c r="EEC206" s="131"/>
      <c r="EED206" s="131"/>
      <c r="EEE206" s="131"/>
      <c r="EEF206" s="131"/>
      <c r="EEG206" s="131"/>
      <c r="EEH206" s="131"/>
      <c r="EEI206" s="131"/>
      <c r="EEJ206" s="131"/>
      <c r="EEK206" s="131"/>
      <c r="EEL206" s="131"/>
      <c r="EEM206" s="131"/>
      <c r="EEN206" s="131"/>
      <c r="EEO206" s="131"/>
      <c r="EEP206" s="131"/>
      <c r="EEQ206" s="131"/>
      <c r="EER206" s="131"/>
      <c r="EES206" s="131"/>
      <c r="EET206" s="131"/>
      <c r="EEU206" s="131"/>
      <c r="EEV206" s="131"/>
      <c r="EEW206" s="131"/>
      <c r="EEX206" s="131"/>
      <c r="EEY206" s="131"/>
      <c r="EEZ206" s="131"/>
      <c r="EFA206" s="131"/>
      <c r="EFB206" s="131"/>
      <c r="EFC206" s="131"/>
      <c r="EFD206" s="131"/>
      <c r="EFE206" s="131"/>
      <c r="EFF206" s="131"/>
      <c r="EFG206" s="131"/>
      <c r="EFH206" s="131"/>
      <c r="EFI206" s="131"/>
      <c r="EFJ206" s="131"/>
      <c r="EFK206" s="131"/>
      <c r="EFL206" s="131"/>
      <c r="EFM206" s="131"/>
      <c r="EFN206" s="131"/>
      <c r="EFO206" s="131"/>
      <c r="EFP206" s="131"/>
      <c r="EFQ206" s="131"/>
      <c r="EFR206" s="131"/>
      <c r="EFS206" s="131"/>
      <c r="EFT206" s="131"/>
      <c r="EFU206" s="131"/>
      <c r="EFV206" s="131"/>
      <c r="EFW206" s="131"/>
      <c r="EFX206" s="131"/>
      <c r="EFY206" s="131"/>
      <c r="EFZ206" s="131"/>
      <c r="EGA206" s="131"/>
      <c r="EGB206" s="131"/>
      <c r="EGC206" s="131"/>
      <c r="EGD206" s="131"/>
      <c r="EGE206" s="131"/>
      <c r="EGF206" s="131"/>
      <c r="EGG206" s="131"/>
      <c r="EGH206" s="131"/>
      <c r="EGI206" s="131"/>
      <c r="EGJ206" s="131"/>
      <c r="EGK206" s="131"/>
      <c r="EGL206" s="131"/>
      <c r="EGM206" s="131"/>
      <c r="EGN206" s="131"/>
      <c r="EGO206" s="131"/>
      <c r="EGP206" s="131"/>
      <c r="EGQ206" s="131"/>
      <c r="EGR206" s="131"/>
      <c r="EGS206" s="131"/>
      <c r="EGT206" s="131"/>
      <c r="EGU206" s="131"/>
      <c r="EGV206" s="131"/>
      <c r="EGW206" s="131"/>
      <c r="EGX206" s="131"/>
      <c r="EGY206" s="131"/>
      <c r="EGZ206" s="131"/>
      <c r="EHA206" s="131"/>
      <c r="EHB206" s="131"/>
      <c r="EHC206" s="131"/>
      <c r="EHD206" s="131"/>
      <c r="EHE206" s="131"/>
      <c r="EHF206" s="131"/>
      <c r="EHG206" s="131"/>
      <c r="EHH206" s="131"/>
      <c r="EHI206" s="131"/>
      <c r="EHJ206" s="131"/>
      <c r="EHK206" s="131"/>
      <c r="EHL206" s="131"/>
      <c r="EHM206" s="131"/>
      <c r="EHN206" s="131"/>
      <c r="EHO206" s="131"/>
      <c r="EHP206" s="131"/>
      <c r="EHQ206" s="131"/>
      <c r="EHR206" s="131"/>
      <c r="EHS206" s="131"/>
      <c r="EHT206" s="131"/>
      <c r="EHU206" s="131"/>
      <c r="EHV206" s="131"/>
      <c r="EHW206" s="131"/>
      <c r="EHX206" s="131"/>
      <c r="EHY206" s="131"/>
      <c r="EHZ206" s="131"/>
      <c r="EIA206" s="131"/>
      <c r="EIB206" s="131"/>
      <c r="EIC206" s="131"/>
      <c r="EID206" s="131"/>
      <c r="EIE206" s="131"/>
      <c r="EIF206" s="131"/>
      <c r="EIG206" s="131"/>
      <c r="EIH206" s="131"/>
      <c r="EII206" s="131"/>
      <c r="EIJ206" s="131"/>
      <c r="EIK206" s="131"/>
      <c r="EIL206" s="131"/>
      <c r="EIM206" s="131"/>
      <c r="EIN206" s="131"/>
      <c r="EIO206" s="131"/>
      <c r="EIP206" s="131"/>
      <c r="EIQ206" s="131"/>
      <c r="EIR206" s="131"/>
      <c r="EIS206" s="131"/>
      <c r="EIT206" s="131"/>
      <c r="EIU206" s="131"/>
      <c r="EIV206" s="131"/>
      <c r="EIW206" s="131"/>
      <c r="EIX206" s="131"/>
      <c r="EIY206" s="131"/>
      <c r="EIZ206" s="131"/>
      <c r="EJA206" s="131"/>
      <c r="EJB206" s="131"/>
      <c r="EJC206" s="131"/>
      <c r="EJD206" s="131"/>
      <c r="EJE206" s="131"/>
      <c r="EJF206" s="131"/>
      <c r="EJG206" s="131"/>
      <c r="EJH206" s="131"/>
      <c r="EJI206" s="131"/>
      <c r="EJJ206" s="131"/>
      <c r="EJK206" s="131"/>
      <c r="EJL206" s="131"/>
      <c r="EJM206" s="131"/>
      <c r="EJN206" s="131"/>
      <c r="EJO206" s="131"/>
      <c r="EJP206" s="131"/>
      <c r="EJQ206" s="131"/>
      <c r="EJR206" s="131"/>
      <c r="EJS206" s="131"/>
      <c r="EJT206" s="131"/>
      <c r="EJU206" s="131"/>
      <c r="EJV206" s="131"/>
      <c r="EJW206" s="131"/>
      <c r="EJX206" s="131"/>
      <c r="EJY206" s="131"/>
      <c r="EJZ206" s="131"/>
      <c r="EKA206" s="131"/>
      <c r="EKB206" s="131"/>
      <c r="EKC206" s="131"/>
      <c r="EKD206" s="131"/>
      <c r="EKE206" s="131"/>
      <c r="EKF206" s="131"/>
      <c r="EKG206" s="131"/>
      <c r="EKH206" s="131"/>
      <c r="EKI206" s="131"/>
      <c r="EKJ206" s="131"/>
      <c r="EKK206" s="131"/>
      <c r="EKL206" s="131"/>
      <c r="EKM206" s="131"/>
      <c r="EKN206" s="131"/>
      <c r="EKO206" s="131"/>
      <c r="EKP206" s="131"/>
      <c r="EKQ206" s="131"/>
      <c r="EKR206" s="131"/>
      <c r="EKS206" s="131"/>
      <c r="EKT206" s="131"/>
      <c r="EKU206" s="131"/>
      <c r="EKV206" s="131"/>
      <c r="EKW206" s="131"/>
      <c r="EKX206" s="131"/>
      <c r="EKY206" s="131"/>
      <c r="EKZ206" s="131"/>
      <c r="ELA206" s="131"/>
      <c r="ELB206" s="131"/>
      <c r="ELC206" s="131"/>
      <c r="ELD206" s="131"/>
      <c r="ELE206" s="131"/>
      <c r="ELF206" s="131"/>
      <c r="ELG206" s="131"/>
      <c r="ELH206" s="131"/>
      <c r="ELI206" s="131"/>
      <c r="ELJ206" s="131"/>
      <c r="ELK206" s="131"/>
      <c r="ELL206" s="131"/>
      <c r="ELM206" s="131"/>
      <c r="ELN206" s="131"/>
      <c r="ELO206" s="131"/>
      <c r="ELP206" s="131"/>
      <c r="ELQ206" s="131"/>
      <c r="ELR206" s="131"/>
      <c r="ELS206" s="131"/>
      <c r="ELT206" s="131"/>
      <c r="ELU206" s="131"/>
      <c r="ELV206" s="131"/>
      <c r="ELW206" s="131"/>
      <c r="ELX206" s="131"/>
      <c r="ELY206" s="131"/>
      <c r="ELZ206" s="131"/>
      <c r="EMA206" s="131"/>
      <c r="EMB206" s="131"/>
      <c r="EMC206" s="131"/>
      <c r="EMD206" s="131"/>
      <c r="EME206" s="131"/>
      <c r="EMF206" s="131"/>
      <c r="EMG206" s="131"/>
      <c r="EMH206" s="131"/>
      <c r="EMI206" s="131"/>
      <c r="EMJ206" s="131"/>
      <c r="EMK206" s="131"/>
      <c r="EML206" s="131"/>
      <c r="EMM206" s="131"/>
      <c r="EMN206" s="131"/>
      <c r="EMO206" s="131"/>
      <c r="EMP206" s="131"/>
      <c r="EMQ206" s="131"/>
      <c r="EMR206" s="131"/>
      <c r="EMS206" s="131"/>
      <c r="EMT206" s="131"/>
      <c r="EMU206" s="131"/>
      <c r="EMV206" s="131"/>
      <c r="EMW206" s="131"/>
      <c r="EMX206" s="131"/>
      <c r="EMY206" s="131"/>
      <c r="EMZ206" s="131"/>
      <c r="ENA206" s="131"/>
      <c r="ENB206" s="131"/>
      <c r="ENC206" s="131"/>
      <c r="END206" s="131"/>
      <c r="ENE206" s="131"/>
      <c r="ENF206" s="131"/>
      <c r="ENG206" s="131"/>
      <c r="ENH206" s="131"/>
      <c r="ENI206" s="131"/>
      <c r="ENJ206" s="131"/>
      <c r="ENK206" s="131"/>
      <c r="ENL206" s="131"/>
      <c r="ENM206" s="131"/>
      <c r="ENN206" s="131"/>
      <c r="ENO206" s="131"/>
      <c r="ENP206" s="131"/>
      <c r="ENQ206" s="131"/>
      <c r="ENR206" s="131"/>
      <c r="ENS206" s="131"/>
      <c r="ENT206" s="131"/>
      <c r="ENU206" s="131"/>
      <c r="ENV206" s="131"/>
      <c r="ENW206" s="131"/>
      <c r="ENX206" s="131"/>
      <c r="ENY206" s="131"/>
      <c r="ENZ206" s="131"/>
      <c r="EOA206" s="131"/>
      <c r="EOB206" s="131"/>
      <c r="EOC206" s="131"/>
      <c r="EOD206" s="131"/>
      <c r="EOE206" s="131"/>
      <c r="EOF206" s="131"/>
      <c r="EOG206" s="131"/>
      <c r="EOH206" s="131"/>
      <c r="EOI206" s="131"/>
      <c r="EOJ206" s="131"/>
      <c r="EOK206" s="131"/>
      <c r="EOL206" s="131"/>
      <c r="EOM206" s="131"/>
      <c r="EON206" s="131"/>
      <c r="EOO206" s="131"/>
      <c r="EOP206" s="131"/>
      <c r="EOQ206" s="131"/>
      <c r="EOR206" s="131"/>
      <c r="EOS206" s="131"/>
      <c r="EOT206" s="131"/>
      <c r="EOU206" s="131"/>
      <c r="EOV206" s="131"/>
      <c r="EOW206" s="131"/>
      <c r="EOX206" s="131"/>
      <c r="EOY206" s="131"/>
      <c r="EOZ206" s="131"/>
      <c r="EPA206" s="131"/>
      <c r="EPB206" s="131"/>
      <c r="EPC206" s="131"/>
      <c r="EPD206" s="131"/>
      <c r="EPE206" s="131"/>
      <c r="EPF206" s="131"/>
      <c r="EPG206" s="131"/>
      <c r="EPH206" s="131"/>
      <c r="EPI206" s="131"/>
      <c r="EPJ206" s="131"/>
      <c r="EPK206" s="131"/>
      <c r="EPL206" s="131"/>
      <c r="EPM206" s="131"/>
      <c r="EPN206" s="131"/>
      <c r="EPO206" s="131"/>
      <c r="EPP206" s="131"/>
      <c r="EPQ206" s="131"/>
      <c r="EPR206" s="131"/>
      <c r="EPS206" s="131"/>
      <c r="EPT206" s="131"/>
      <c r="EPU206" s="131"/>
      <c r="EPV206" s="131"/>
      <c r="EPW206" s="131"/>
      <c r="EPX206" s="131"/>
      <c r="EPY206" s="131"/>
      <c r="EPZ206" s="131"/>
      <c r="EQA206" s="131"/>
      <c r="EQB206" s="131"/>
      <c r="EQC206" s="131"/>
      <c r="EQD206" s="131"/>
      <c r="EQE206" s="131"/>
      <c r="EQF206" s="131"/>
      <c r="EQG206" s="131"/>
      <c r="EQH206" s="131"/>
      <c r="EQI206" s="131"/>
      <c r="EQJ206" s="131"/>
      <c r="EQK206" s="131"/>
      <c r="EQL206" s="131"/>
      <c r="EQM206" s="131"/>
      <c r="EQN206" s="131"/>
      <c r="EQO206" s="131"/>
      <c r="EQP206" s="131"/>
      <c r="EQQ206" s="131"/>
      <c r="EQR206" s="131"/>
      <c r="EQS206" s="131"/>
      <c r="EQT206" s="131"/>
      <c r="EQU206" s="131"/>
      <c r="EQV206" s="131"/>
      <c r="EQW206" s="131"/>
      <c r="EQX206" s="131"/>
      <c r="EQY206" s="131"/>
      <c r="EQZ206" s="131"/>
      <c r="ERA206" s="131"/>
      <c r="ERB206" s="131"/>
      <c r="ERC206" s="131"/>
      <c r="ERD206" s="131"/>
      <c r="ERE206" s="131"/>
      <c r="ERF206" s="131"/>
      <c r="ERG206" s="131"/>
      <c r="ERH206" s="131"/>
      <c r="ERI206" s="131"/>
      <c r="ERJ206" s="131"/>
      <c r="ERK206" s="131"/>
      <c r="ERL206" s="131"/>
      <c r="ERM206" s="131"/>
      <c r="ERN206" s="131"/>
      <c r="ERO206" s="131"/>
      <c r="ERP206" s="131"/>
      <c r="ERQ206" s="131"/>
      <c r="ERR206" s="131"/>
      <c r="ERS206" s="131"/>
      <c r="ERT206" s="131"/>
      <c r="ERU206" s="131"/>
      <c r="ERV206" s="131"/>
      <c r="ERW206" s="131"/>
      <c r="ERX206" s="131"/>
      <c r="ERY206" s="131"/>
      <c r="ERZ206" s="131"/>
      <c r="ESA206" s="131"/>
      <c r="ESB206" s="131"/>
      <c r="ESC206" s="131"/>
      <c r="ESD206" s="131"/>
      <c r="ESE206" s="131"/>
      <c r="ESF206" s="131"/>
      <c r="ESG206" s="131"/>
      <c r="ESH206" s="131"/>
      <c r="ESI206" s="131"/>
      <c r="ESJ206" s="131"/>
      <c r="ESK206" s="131"/>
      <c r="ESL206" s="131"/>
      <c r="ESM206" s="131"/>
      <c r="ESN206" s="131"/>
      <c r="ESO206" s="131"/>
      <c r="ESP206" s="131"/>
      <c r="ESQ206" s="131"/>
      <c r="ESR206" s="131"/>
      <c r="ESS206" s="131"/>
      <c r="EST206" s="131"/>
      <c r="ESU206" s="131"/>
      <c r="ESV206" s="131"/>
      <c r="ESW206" s="131"/>
      <c r="ESX206" s="131"/>
      <c r="ESY206" s="131"/>
      <c r="ESZ206" s="131"/>
      <c r="ETA206" s="131"/>
      <c r="ETB206" s="131"/>
      <c r="ETC206" s="131"/>
      <c r="ETD206" s="131"/>
      <c r="ETE206" s="131"/>
      <c r="ETF206" s="131"/>
      <c r="ETG206" s="131"/>
      <c r="ETH206" s="131"/>
      <c r="ETI206" s="131"/>
      <c r="ETJ206" s="131"/>
      <c r="ETK206" s="131"/>
      <c r="ETL206" s="131"/>
      <c r="ETM206" s="131"/>
      <c r="ETN206" s="131"/>
      <c r="ETO206" s="131"/>
      <c r="ETP206" s="131"/>
      <c r="ETQ206" s="131"/>
      <c r="ETR206" s="131"/>
      <c r="ETS206" s="131"/>
      <c r="ETT206" s="131"/>
      <c r="ETU206" s="131"/>
      <c r="ETV206" s="131"/>
      <c r="ETW206" s="131"/>
      <c r="ETX206" s="131"/>
      <c r="ETY206" s="131"/>
      <c r="ETZ206" s="131"/>
      <c r="EUA206" s="131"/>
      <c r="EUB206" s="131"/>
      <c r="EUC206" s="131"/>
      <c r="EUD206" s="131"/>
      <c r="EUE206" s="131"/>
      <c r="EUF206" s="131"/>
      <c r="EUG206" s="131"/>
      <c r="EUH206" s="131"/>
      <c r="EUI206" s="131"/>
      <c r="EUJ206" s="131"/>
      <c r="EUK206" s="131"/>
      <c r="EUL206" s="131"/>
      <c r="EUM206" s="131"/>
      <c r="EUN206" s="131"/>
      <c r="EUO206" s="131"/>
      <c r="EUP206" s="131"/>
      <c r="EUQ206" s="131"/>
      <c r="EUR206" s="131"/>
      <c r="EUS206" s="131"/>
      <c r="EUT206" s="131"/>
      <c r="EUU206" s="131"/>
      <c r="EUV206" s="131"/>
      <c r="EUW206" s="131"/>
      <c r="EUX206" s="131"/>
      <c r="EUY206" s="131"/>
      <c r="EUZ206" s="131"/>
      <c r="EVA206" s="131"/>
      <c r="EVB206" s="131"/>
      <c r="EVC206" s="131"/>
      <c r="EVD206" s="131"/>
      <c r="EVE206" s="131"/>
      <c r="EVF206" s="131"/>
      <c r="EVG206" s="131"/>
      <c r="EVH206" s="131"/>
      <c r="EVI206" s="131"/>
      <c r="EVJ206" s="131"/>
      <c r="EVK206" s="131"/>
      <c r="EVL206" s="131"/>
      <c r="EVM206" s="131"/>
      <c r="EVN206" s="131"/>
      <c r="EVO206" s="131"/>
      <c r="EVP206" s="131"/>
      <c r="EVQ206" s="131"/>
      <c r="EVR206" s="131"/>
      <c r="EVS206" s="131"/>
      <c r="EVT206" s="131"/>
      <c r="EVU206" s="131"/>
      <c r="EVV206" s="131"/>
      <c r="EVW206" s="131"/>
      <c r="EVX206" s="131"/>
      <c r="EVY206" s="131"/>
      <c r="EVZ206" s="131"/>
      <c r="EWA206" s="131"/>
      <c r="EWB206" s="131"/>
      <c r="EWC206" s="131"/>
      <c r="EWD206" s="131"/>
      <c r="EWE206" s="131"/>
      <c r="EWF206" s="131"/>
      <c r="EWG206" s="131"/>
      <c r="EWH206" s="131"/>
      <c r="EWI206" s="131"/>
      <c r="EWJ206" s="131"/>
      <c r="EWK206" s="131"/>
      <c r="EWL206" s="131"/>
      <c r="EWM206" s="131"/>
      <c r="EWN206" s="131"/>
      <c r="EWO206" s="131"/>
      <c r="EWP206" s="131"/>
      <c r="EWQ206" s="131"/>
      <c r="EWR206" s="131"/>
      <c r="EWS206" s="131"/>
      <c r="EWT206" s="131"/>
      <c r="EWU206" s="131"/>
      <c r="EWV206" s="131"/>
      <c r="EWW206" s="131"/>
      <c r="EWX206" s="131"/>
      <c r="EWY206" s="131"/>
      <c r="EWZ206" s="131"/>
      <c r="EXA206" s="131"/>
      <c r="EXB206" s="131"/>
      <c r="EXC206" s="131"/>
      <c r="EXD206" s="131"/>
      <c r="EXE206" s="131"/>
      <c r="EXF206" s="131"/>
      <c r="EXG206" s="131"/>
      <c r="EXH206" s="131"/>
      <c r="EXI206" s="131"/>
      <c r="EXJ206" s="131"/>
      <c r="EXK206" s="131"/>
      <c r="EXL206" s="131"/>
      <c r="EXM206" s="131"/>
      <c r="EXN206" s="131"/>
      <c r="EXO206" s="131"/>
      <c r="EXP206" s="131"/>
      <c r="EXQ206" s="131"/>
      <c r="EXR206" s="131"/>
      <c r="EXS206" s="131"/>
      <c r="EXT206" s="131"/>
      <c r="EXU206" s="131"/>
      <c r="EXV206" s="131"/>
      <c r="EXW206" s="131"/>
      <c r="EXX206" s="131"/>
      <c r="EXY206" s="131"/>
      <c r="EXZ206" s="131"/>
      <c r="EYA206" s="131"/>
      <c r="EYB206" s="131"/>
      <c r="EYC206" s="131"/>
      <c r="EYD206" s="131"/>
      <c r="EYE206" s="131"/>
      <c r="EYF206" s="131"/>
      <c r="EYG206" s="131"/>
      <c r="EYH206" s="131"/>
      <c r="EYI206" s="131"/>
      <c r="EYJ206" s="131"/>
      <c r="EYK206" s="131"/>
      <c r="EYL206" s="131"/>
      <c r="EYM206" s="131"/>
      <c r="EYN206" s="131"/>
      <c r="EYO206" s="131"/>
      <c r="EYP206" s="131"/>
      <c r="EYQ206" s="131"/>
      <c r="EYR206" s="131"/>
      <c r="EYS206" s="131"/>
      <c r="EYT206" s="131"/>
      <c r="EYU206" s="131"/>
      <c r="EYV206" s="131"/>
      <c r="EYW206" s="131"/>
      <c r="EYX206" s="131"/>
      <c r="EYY206" s="131"/>
      <c r="EYZ206" s="131"/>
      <c r="EZA206" s="131"/>
      <c r="EZB206" s="131"/>
      <c r="EZC206" s="131"/>
      <c r="EZD206" s="131"/>
      <c r="EZE206" s="131"/>
      <c r="EZF206" s="131"/>
      <c r="EZG206" s="131"/>
      <c r="EZH206" s="131"/>
      <c r="EZI206" s="131"/>
      <c r="EZJ206" s="131"/>
      <c r="EZK206" s="131"/>
      <c r="EZL206" s="131"/>
      <c r="EZM206" s="131"/>
      <c r="EZN206" s="131"/>
      <c r="EZO206" s="131"/>
      <c r="EZP206" s="131"/>
      <c r="EZQ206" s="131"/>
      <c r="EZR206" s="131"/>
      <c r="EZS206" s="131"/>
      <c r="EZT206" s="131"/>
      <c r="EZU206" s="131"/>
      <c r="EZV206" s="131"/>
      <c r="EZW206" s="131"/>
      <c r="EZX206" s="131"/>
      <c r="EZY206" s="131"/>
      <c r="EZZ206" s="131"/>
      <c r="FAA206" s="131"/>
      <c r="FAB206" s="131"/>
      <c r="FAC206" s="131"/>
      <c r="FAD206" s="131"/>
      <c r="FAE206" s="131"/>
      <c r="FAF206" s="131"/>
      <c r="FAG206" s="131"/>
      <c r="FAH206" s="131"/>
      <c r="FAI206" s="131"/>
      <c r="FAJ206" s="131"/>
      <c r="FAK206" s="131"/>
      <c r="FAL206" s="131"/>
      <c r="FAM206" s="131"/>
      <c r="FAN206" s="131"/>
      <c r="FAO206" s="131"/>
      <c r="FAP206" s="131"/>
      <c r="FAQ206" s="131"/>
      <c r="FAR206" s="131"/>
      <c r="FAS206" s="131"/>
      <c r="FAT206" s="131"/>
      <c r="FAU206" s="131"/>
      <c r="FAV206" s="131"/>
      <c r="FAW206" s="131"/>
      <c r="FAX206" s="131"/>
      <c r="FAY206" s="131"/>
      <c r="FAZ206" s="131"/>
      <c r="FBA206" s="131"/>
      <c r="FBB206" s="131"/>
      <c r="FBC206" s="131"/>
      <c r="FBD206" s="131"/>
      <c r="FBE206" s="131"/>
      <c r="FBF206" s="131"/>
      <c r="FBG206" s="131"/>
      <c r="FBH206" s="131"/>
      <c r="FBI206" s="131"/>
      <c r="FBJ206" s="131"/>
      <c r="FBK206" s="131"/>
      <c r="FBL206" s="131"/>
      <c r="FBM206" s="131"/>
      <c r="FBN206" s="131"/>
      <c r="FBO206" s="131"/>
      <c r="FBP206" s="131"/>
      <c r="FBQ206" s="131"/>
      <c r="FBR206" s="131"/>
      <c r="FBS206" s="131"/>
      <c r="FBT206" s="131"/>
      <c r="FBU206" s="131"/>
      <c r="FBV206" s="131"/>
      <c r="FBW206" s="131"/>
      <c r="FBX206" s="131"/>
      <c r="FBY206" s="131"/>
      <c r="FBZ206" s="131"/>
      <c r="FCA206" s="131"/>
      <c r="FCB206" s="131"/>
      <c r="FCC206" s="131"/>
      <c r="FCD206" s="131"/>
      <c r="FCE206" s="131"/>
      <c r="FCF206" s="131"/>
      <c r="FCG206" s="131"/>
      <c r="FCH206" s="131"/>
      <c r="FCI206" s="131"/>
      <c r="FCJ206" s="131"/>
      <c r="FCK206" s="131"/>
      <c r="FCL206" s="131"/>
      <c r="FCM206" s="131"/>
      <c r="FCN206" s="131"/>
      <c r="FCO206" s="131"/>
      <c r="FCP206" s="131"/>
      <c r="FCQ206" s="131"/>
      <c r="FCR206" s="131"/>
      <c r="FCS206" s="131"/>
      <c r="FCT206" s="131"/>
      <c r="FCU206" s="131"/>
      <c r="FCV206" s="131"/>
      <c r="FCW206" s="131"/>
      <c r="FCX206" s="131"/>
      <c r="FCY206" s="131"/>
      <c r="FCZ206" s="131"/>
      <c r="FDA206" s="131"/>
      <c r="FDB206" s="131"/>
      <c r="FDC206" s="131"/>
      <c r="FDD206" s="131"/>
      <c r="FDE206" s="131"/>
      <c r="FDF206" s="131"/>
      <c r="FDG206" s="131"/>
      <c r="FDH206" s="131"/>
      <c r="FDI206" s="131"/>
      <c r="FDJ206" s="131"/>
      <c r="FDK206" s="131"/>
      <c r="FDL206" s="131"/>
      <c r="FDM206" s="131"/>
      <c r="FDN206" s="131"/>
      <c r="FDO206" s="131"/>
      <c r="FDP206" s="131"/>
      <c r="FDQ206" s="131"/>
      <c r="FDR206" s="131"/>
      <c r="FDS206" s="131"/>
      <c r="FDT206" s="131"/>
      <c r="FDU206" s="131"/>
      <c r="FDV206" s="131"/>
      <c r="FDW206" s="131"/>
      <c r="FDX206" s="131"/>
      <c r="FDY206" s="131"/>
      <c r="FDZ206" s="131"/>
      <c r="FEA206" s="131"/>
      <c r="FEB206" s="131"/>
      <c r="FEC206" s="131"/>
      <c r="FED206" s="131"/>
      <c r="FEE206" s="131"/>
      <c r="FEF206" s="131"/>
      <c r="FEG206" s="131"/>
      <c r="FEH206" s="131"/>
      <c r="FEI206" s="131"/>
      <c r="FEJ206" s="131"/>
      <c r="FEK206" s="131"/>
      <c r="FEL206" s="131"/>
      <c r="FEM206" s="131"/>
      <c r="FEN206" s="131"/>
      <c r="FEO206" s="131"/>
      <c r="FEP206" s="131"/>
      <c r="FEQ206" s="131"/>
      <c r="FER206" s="131"/>
      <c r="FES206" s="131"/>
      <c r="FET206" s="131"/>
      <c r="FEU206" s="131"/>
      <c r="FEV206" s="131"/>
      <c r="FEW206" s="131"/>
      <c r="FEX206" s="131"/>
      <c r="FEY206" s="131"/>
      <c r="FEZ206" s="131"/>
      <c r="FFA206" s="131"/>
      <c r="FFB206" s="131"/>
      <c r="FFC206" s="131"/>
      <c r="FFD206" s="131"/>
      <c r="FFE206" s="131"/>
      <c r="FFF206" s="131"/>
      <c r="FFG206" s="131"/>
      <c r="FFH206" s="131"/>
      <c r="FFI206" s="131"/>
      <c r="FFJ206" s="131"/>
      <c r="FFK206" s="131"/>
      <c r="FFL206" s="131"/>
      <c r="FFM206" s="131"/>
      <c r="FFN206" s="131"/>
      <c r="FFO206" s="131"/>
      <c r="FFP206" s="131"/>
      <c r="FFQ206" s="131"/>
      <c r="FFR206" s="131"/>
      <c r="FFS206" s="131"/>
      <c r="FFT206" s="131"/>
      <c r="FFU206" s="131"/>
      <c r="FFV206" s="131"/>
      <c r="FFW206" s="131"/>
      <c r="FFX206" s="131"/>
      <c r="FFY206" s="131"/>
      <c r="FFZ206" s="131"/>
      <c r="FGA206" s="131"/>
      <c r="FGB206" s="131"/>
      <c r="FGC206" s="131"/>
      <c r="FGD206" s="131"/>
      <c r="FGE206" s="131"/>
      <c r="FGF206" s="131"/>
      <c r="FGG206" s="131"/>
      <c r="FGH206" s="131"/>
      <c r="FGI206" s="131"/>
      <c r="FGJ206" s="131"/>
      <c r="FGK206" s="131"/>
      <c r="FGL206" s="131"/>
      <c r="FGM206" s="131"/>
      <c r="FGN206" s="131"/>
      <c r="FGO206" s="131"/>
      <c r="FGP206" s="131"/>
      <c r="FGQ206" s="131"/>
      <c r="FGR206" s="131"/>
      <c r="FGS206" s="131"/>
      <c r="FGT206" s="131"/>
      <c r="FGU206" s="131"/>
      <c r="FGV206" s="131"/>
      <c r="FGW206" s="131"/>
      <c r="FGX206" s="131"/>
      <c r="FGY206" s="131"/>
      <c r="FGZ206" s="131"/>
      <c r="FHA206" s="131"/>
      <c r="FHB206" s="131"/>
      <c r="FHC206" s="131"/>
      <c r="FHD206" s="131"/>
      <c r="FHE206" s="131"/>
      <c r="FHF206" s="131"/>
      <c r="FHG206" s="131"/>
      <c r="FHH206" s="131"/>
      <c r="FHI206" s="131"/>
      <c r="FHJ206" s="131"/>
      <c r="FHK206" s="131"/>
      <c r="FHL206" s="131"/>
      <c r="FHM206" s="131"/>
      <c r="FHN206" s="131"/>
      <c r="FHO206" s="131"/>
      <c r="FHP206" s="131"/>
      <c r="FHQ206" s="131"/>
      <c r="FHR206" s="131"/>
      <c r="FHS206" s="131"/>
      <c r="FHT206" s="131"/>
      <c r="FHU206" s="131"/>
      <c r="FHV206" s="131"/>
      <c r="FHW206" s="131"/>
      <c r="FHX206" s="131"/>
      <c r="FHY206" s="131"/>
      <c r="FHZ206" s="131"/>
      <c r="FIA206" s="131"/>
      <c r="FIB206" s="131"/>
      <c r="FIC206" s="131"/>
      <c r="FID206" s="131"/>
      <c r="FIE206" s="131"/>
      <c r="FIF206" s="131"/>
      <c r="FIG206" s="131"/>
      <c r="FIH206" s="131"/>
      <c r="FII206" s="131"/>
      <c r="FIJ206" s="131"/>
      <c r="FIK206" s="131"/>
      <c r="FIL206" s="131"/>
      <c r="FIM206" s="131"/>
      <c r="FIN206" s="131"/>
      <c r="FIO206" s="131"/>
      <c r="FIP206" s="131"/>
      <c r="FIQ206" s="131"/>
      <c r="FIR206" s="131"/>
      <c r="FIS206" s="131"/>
      <c r="FIT206" s="131"/>
      <c r="FIU206" s="131"/>
      <c r="FIV206" s="131"/>
      <c r="FIW206" s="131"/>
      <c r="FIX206" s="131"/>
      <c r="FIY206" s="131"/>
      <c r="FIZ206" s="131"/>
      <c r="FJA206" s="131"/>
      <c r="FJB206" s="131"/>
      <c r="FJC206" s="131"/>
      <c r="FJD206" s="131"/>
      <c r="FJE206" s="131"/>
      <c r="FJF206" s="131"/>
      <c r="FJG206" s="131"/>
      <c r="FJH206" s="131"/>
      <c r="FJI206" s="131"/>
      <c r="FJJ206" s="131"/>
      <c r="FJK206" s="131"/>
      <c r="FJL206" s="131"/>
      <c r="FJM206" s="131"/>
      <c r="FJN206" s="131"/>
      <c r="FJO206" s="131"/>
      <c r="FJP206" s="131"/>
      <c r="FJQ206" s="131"/>
      <c r="FJR206" s="131"/>
      <c r="FJS206" s="131"/>
      <c r="FJT206" s="131"/>
      <c r="FJU206" s="131"/>
      <c r="FJV206" s="131"/>
      <c r="FJW206" s="131"/>
      <c r="FJX206" s="131"/>
      <c r="FJY206" s="131"/>
      <c r="FJZ206" s="131"/>
      <c r="FKA206" s="131"/>
      <c r="FKB206" s="131"/>
      <c r="FKC206" s="131"/>
      <c r="FKD206" s="131"/>
      <c r="FKE206" s="131"/>
      <c r="FKF206" s="131"/>
      <c r="FKG206" s="131"/>
      <c r="FKH206" s="131"/>
      <c r="FKI206" s="131"/>
      <c r="FKJ206" s="131"/>
      <c r="FKK206" s="131"/>
      <c r="FKL206" s="131"/>
      <c r="FKM206" s="131"/>
      <c r="FKN206" s="131"/>
      <c r="FKO206" s="131"/>
      <c r="FKP206" s="131"/>
      <c r="FKQ206" s="131"/>
      <c r="FKR206" s="131"/>
      <c r="FKS206" s="131"/>
      <c r="FKT206" s="131"/>
      <c r="FKU206" s="131"/>
      <c r="FKV206" s="131"/>
      <c r="FKW206" s="131"/>
      <c r="FKX206" s="131"/>
      <c r="FKY206" s="131"/>
      <c r="FKZ206" s="131"/>
      <c r="FLA206" s="131"/>
      <c r="FLB206" s="131"/>
      <c r="FLC206" s="131"/>
      <c r="FLD206" s="131"/>
      <c r="FLE206" s="131"/>
      <c r="FLF206" s="131"/>
      <c r="FLG206" s="131"/>
      <c r="FLH206" s="131"/>
      <c r="FLI206" s="131"/>
      <c r="FLJ206" s="131"/>
      <c r="FLK206" s="131"/>
      <c r="FLL206" s="131"/>
      <c r="FLM206" s="131"/>
      <c r="FLN206" s="131"/>
      <c r="FLO206" s="131"/>
      <c r="FLP206" s="131"/>
      <c r="FLQ206" s="131"/>
      <c r="FLR206" s="131"/>
      <c r="FLS206" s="131"/>
      <c r="FLT206" s="131"/>
      <c r="FLU206" s="131"/>
      <c r="FLV206" s="131"/>
      <c r="FLW206" s="131"/>
      <c r="FLX206" s="131"/>
      <c r="FLY206" s="131"/>
      <c r="FLZ206" s="131"/>
      <c r="FMA206" s="131"/>
      <c r="FMB206" s="131"/>
      <c r="FMC206" s="131"/>
      <c r="FMD206" s="131"/>
      <c r="FME206" s="131"/>
      <c r="FMF206" s="131"/>
      <c r="FMG206" s="131"/>
      <c r="FMH206" s="131"/>
      <c r="FMI206" s="131"/>
      <c r="FMJ206" s="131"/>
      <c r="FMK206" s="131"/>
      <c r="FML206" s="131"/>
      <c r="FMM206" s="131"/>
      <c r="FMN206" s="131"/>
      <c r="FMO206" s="131"/>
      <c r="FMP206" s="131"/>
      <c r="FMQ206" s="131"/>
      <c r="FMR206" s="131"/>
      <c r="FMS206" s="131"/>
      <c r="FMT206" s="131"/>
      <c r="FMU206" s="131"/>
      <c r="FMV206" s="131"/>
      <c r="FMW206" s="131"/>
      <c r="FMX206" s="131"/>
      <c r="FMY206" s="131"/>
      <c r="FMZ206" s="131"/>
      <c r="FNA206" s="131"/>
      <c r="FNB206" s="131"/>
      <c r="FNC206" s="131"/>
      <c r="FND206" s="131"/>
      <c r="FNE206" s="131"/>
      <c r="FNF206" s="131"/>
      <c r="FNG206" s="131"/>
      <c r="FNH206" s="131"/>
      <c r="FNI206" s="131"/>
      <c r="FNJ206" s="131"/>
      <c r="FNK206" s="131"/>
      <c r="FNL206" s="131"/>
      <c r="FNM206" s="131"/>
      <c r="FNN206" s="131"/>
      <c r="FNO206" s="131"/>
      <c r="FNP206" s="131"/>
      <c r="FNQ206" s="131"/>
      <c r="FNR206" s="131"/>
      <c r="FNS206" s="131"/>
      <c r="FNT206" s="131"/>
      <c r="FNU206" s="131"/>
      <c r="FNV206" s="131"/>
      <c r="FNW206" s="131"/>
      <c r="FNX206" s="131"/>
      <c r="FNY206" s="131"/>
      <c r="FNZ206" s="131"/>
      <c r="FOA206" s="131"/>
      <c r="FOB206" s="131"/>
      <c r="FOC206" s="131"/>
      <c r="FOD206" s="131"/>
      <c r="FOE206" s="131"/>
      <c r="FOF206" s="131"/>
      <c r="FOG206" s="131"/>
      <c r="FOH206" s="131"/>
      <c r="FOI206" s="131"/>
      <c r="FOJ206" s="131"/>
      <c r="FOK206" s="131"/>
      <c r="FOL206" s="131"/>
      <c r="FOM206" s="131"/>
      <c r="FON206" s="131"/>
      <c r="FOO206" s="131"/>
      <c r="FOP206" s="131"/>
      <c r="FOQ206" s="131"/>
      <c r="FOR206" s="131"/>
      <c r="FOS206" s="131"/>
      <c r="FOT206" s="131"/>
      <c r="FOU206" s="131"/>
      <c r="FOV206" s="131"/>
      <c r="FOW206" s="131"/>
      <c r="FOX206" s="131"/>
      <c r="FOY206" s="131"/>
      <c r="FOZ206" s="131"/>
      <c r="FPA206" s="131"/>
      <c r="FPB206" s="131"/>
      <c r="FPC206" s="131"/>
      <c r="FPD206" s="131"/>
      <c r="FPE206" s="131"/>
      <c r="FPF206" s="131"/>
      <c r="FPG206" s="131"/>
      <c r="FPH206" s="131"/>
      <c r="FPI206" s="131"/>
      <c r="FPJ206" s="131"/>
      <c r="FPK206" s="131"/>
      <c r="FPL206" s="131"/>
      <c r="FPM206" s="131"/>
      <c r="FPN206" s="131"/>
      <c r="FPO206" s="131"/>
      <c r="FPP206" s="131"/>
      <c r="FPQ206" s="131"/>
      <c r="FPR206" s="131"/>
      <c r="FPS206" s="131"/>
      <c r="FPT206" s="131"/>
      <c r="FPU206" s="131"/>
      <c r="FPV206" s="131"/>
      <c r="FPW206" s="131"/>
      <c r="FPX206" s="131"/>
      <c r="FPY206" s="131"/>
      <c r="FPZ206" s="131"/>
      <c r="FQA206" s="131"/>
      <c r="FQB206" s="131"/>
      <c r="FQC206" s="131"/>
      <c r="FQD206" s="131"/>
      <c r="FQE206" s="131"/>
      <c r="FQF206" s="131"/>
      <c r="FQG206" s="131"/>
      <c r="FQH206" s="131"/>
      <c r="FQI206" s="131"/>
      <c r="FQJ206" s="131"/>
      <c r="FQK206" s="131"/>
      <c r="FQL206" s="131"/>
      <c r="FQM206" s="131"/>
      <c r="FQN206" s="131"/>
      <c r="FQO206" s="131"/>
      <c r="FQP206" s="131"/>
      <c r="FQQ206" s="131"/>
      <c r="FQR206" s="131"/>
      <c r="FQS206" s="131"/>
      <c r="FQT206" s="131"/>
      <c r="FQU206" s="131"/>
      <c r="FQV206" s="131"/>
      <c r="FQW206" s="131"/>
      <c r="FQX206" s="131"/>
      <c r="FQY206" s="131"/>
      <c r="FQZ206" s="131"/>
      <c r="FRA206" s="131"/>
      <c r="FRB206" s="131"/>
      <c r="FRC206" s="131"/>
      <c r="FRD206" s="131"/>
      <c r="FRE206" s="131"/>
      <c r="FRF206" s="131"/>
      <c r="FRG206" s="131"/>
      <c r="FRH206" s="131"/>
      <c r="FRI206" s="131"/>
      <c r="FRJ206" s="131"/>
      <c r="FRK206" s="131"/>
      <c r="FRL206" s="131"/>
      <c r="FRM206" s="131"/>
      <c r="FRN206" s="131"/>
      <c r="FRO206" s="131"/>
      <c r="FRP206" s="131"/>
      <c r="FRQ206" s="131"/>
      <c r="FRR206" s="131"/>
      <c r="FRS206" s="131"/>
      <c r="FRT206" s="131"/>
      <c r="FRU206" s="131"/>
      <c r="FRV206" s="131"/>
      <c r="FRW206" s="131"/>
      <c r="FRX206" s="131"/>
      <c r="FRY206" s="131"/>
      <c r="FRZ206" s="131"/>
      <c r="FSA206" s="131"/>
      <c r="FSB206" s="131"/>
      <c r="FSC206" s="131"/>
      <c r="FSD206" s="131"/>
      <c r="FSE206" s="131"/>
      <c r="FSF206" s="131"/>
      <c r="FSG206" s="131"/>
      <c r="FSH206" s="131"/>
      <c r="FSI206" s="131"/>
      <c r="FSJ206" s="131"/>
      <c r="FSK206" s="131"/>
      <c r="FSL206" s="131"/>
      <c r="FSM206" s="131"/>
      <c r="FSN206" s="131"/>
      <c r="FSO206" s="131"/>
      <c r="FSP206" s="131"/>
      <c r="FSQ206" s="131"/>
      <c r="FSR206" s="131"/>
      <c r="FSS206" s="131"/>
      <c r="FST206" s="131"/>
      <c r="FSU206" s="131"/>
      <c r="FSV206" s="131"/>
      <c r="FSW206" s="131"/>
      <c r="FSX206" s="131"/>
      <c r="FSY206" s="131"/>
      <c r="FSZ206" s="131"/>
      <c r="FTA206" s="131"/>
      <c r="FTB206" s="131"/>
      <c r="FTC206" s="131"/>
      <c r="FTD206" s="131"/>
      <c r="FTE206" s="131"/>
      <c r="FTF206" s="131"/>
      <c r="FTG206" s="131"/>
      <c r="FTH206" s="131"/>
      <c r="FTI206" s="131"/>
      <c r="FTJ206" s="131"/>
      <c r="FTK206" s="131"/>
      <c r="FTL206" s="131"/>
      <c r="FTM206" s="131"/>
      <c r="FTN206" s="131"/>
      <c r="FTO206" s="131"/>
      <c r="FTP206" s="131"/>
      <c r="FTQ206" s="131"/>
      <c r="FTR206" s="131"/>
      <c r="FTS206" s="131"/>
      <c r="FTT206" s="131"/>
      <c r="FTU206" s="131"/>
      <c r="FTV206" s="131"/>
      <c r="FTW206" s="131"/>
      <c r="FTX206" s="131"/>
      <c r="FTY206" s="131"/>
      <c r="FTZ206" s="131"/>
      <c r="FUA206" s="131"/>
      <c r="FUB206" s="131"/>
      <c r="FUC206" s="131"/>
      <c r="FUD206" s="131"/>
      <c r="FUE206" s="131"/>
      <c r="FUF206" s="131"/>
      <c r="FUG206" s="131"/>
      <c r="FUH206" s="131"/>
      <c r="FUI206" s="131"/>
      <c r="FUJ206" s="131"/>
      <c r="FUK206" s="131"/>
      <c r="FUL206" s="131"/>
      <c r="FUM206" s="131"/>
      <c r="FUN206" s="131"/>
      <c r="FUO206" s="131"/>
      <c r="FUP206" s="131"/>
      <c r="FUQ206" s="131"/>
      <c r="FUR206" s="131"/>
      <c r="FUS206" s="131"/>
      <c r="FUT206" s="131"/>
      <c r="FUU206" s="131"/>
      <c r="FUV206" s="131"/>
      <c r="FUW206" s="131"/>
      <c r="FUX206" s="131"/>
      <c r="FUY206" s="131"/>
      <c r="FUZ206" s="131"/>
      <c r="FVA206" s="131"/>
      <c r="FVB206" s="131"/>
      <c r="FVC206" s="131"/>
      <c r="FVD206" s="131"/>
      <c r="FVE206" s="131"/>
      <c r="FVF206" s="131"/>
      <c r="FVG206" s="131"/>
      <c r="FVH206" s="131"/>
      <c r="FVI206" s="131"/>
      <c r="FVJ206" s="131"/>
      <c r="FVK206" s="131"/>
      <c r="FVL206" s="131"/>
      <c r="FVM206" s="131"/>
      <c r="FVN206" s="131"/>
      <c r="FVO206" s="131"/>
      <c r="FVP206" s="131"/>
      <c r="FVQ206" s="131"/>
      <c r="FVR206" s="131"/>
      <c r="FVS206" s="131"/>
      <c r="FVT206" s="131"/>
      <c r="FVU206" s="131"/>
      <c r="FVV206" s="131"/>
      <c r="FVW206" s="131"/>
      <c r="FVX206" s="131"/>
      <c r="FVY206" s="131"/>
      <c r="FVZ206" s="131"/>
      <c r="FWA206" s="131"/>
      <c r="FWB206" s="131"/>
      <c r="FWC206" s="131"/>
      <c r="FWD206" s="131"/>
      <c r="FWE206" s="131"/>
      <c r="FWF206" s="131"/>
      <c r="FWG206" s="131"/>
      <c r="FWH206" s="131"/>
      <c r="FWI206" s="131"/>
      <c r="FWJ206" s="131"/>
      <c r="FWK206" s="131"/>
      <c r="FWL206" s="131"/>
      <c r="FWM206" s="131"/>
      <c r="FWN206" s="131"/>
      <c r="FWO206" s="131"/>
      <c r="FWP206" s="131"/>
      <c r="FWQ206" s="131"/>
      <c r="FWR206" s="131"/>
      <c r="FWS206" s="131"/>
      <c r="FWT206" s="131"/>
      <c r="FWU206" s="131"/>
      <c r="FWV206" s="131"/>
      <c r="FWW206" s="131"/>
      <c r="FWX206" s="131"/>
      <c r="FWY206" s="131"/>
      <c r="FWZ206" s="131"/>
      <c r="FXA206" s="131"/>
      <c r="FXB206" s="131"/>
      <c r="FXC206" s="131"/>
      <c r="FXD206" s="131"/>
      <c r="FXE206" s="131"/>
      <c r="FXF206" s="131"/>
      <c r="FXG206" s="131"/>
      <c r="FXH206" s="131"/>
      <c r="FXI206" s="131"/>
      <c r="FXJ206" s="131"/>
      <c r="FXK206" s="131"/>
      <c r="FXL206" s="131"/>
      <c r="FXM206" s="131"/>
      <c r="FXN206" s="131"/>
      <c r="FXO206" s="131"/>
      <c r="FXP206" s="131"/>
      <c r="FXQ206" s="131"/>
      <c r="FXR206" s="131"/>
      <c r="FXS206" s="131"/>
      <c r="FXT206" s="131"/>
      <c r="FXU206" s="131"/>
      <c r="FXV206" s="131"/>
      <c r="FXW206" s="131"/>
      <c r="FXX206" s="131"/>
      <c r="FXY206" s="131"/>
      <c r="FXZ206" s="131"/>
      <c r="FYA206" s="131"/>
      <c r="FYB206" s="131"/>
      <c r="FYC206" s="131"/>
      <c r="FYD206" s="131"/>
      <c r="FYE206" s="131"/>
      <c r="FYF206" s="131"/>
      <c r="FYG206" s="131"/>
      <c r="FYH206" s="131"/>
      <c r="FYI206" s="131"/>
      <c r="FYJ206" s="131"/>
      <c r="FYK206" s="131"/>
      <c r="FYL206" s="131"/>
      <c r="FYM206" s="131"/>
      <c r="FYN206" s="131"/>
      <c r="FYO206" s="131"/>
      <c r="FYP206" s="131"/>
      <c r="FYQ206" s="131"/>
      <c r="FYR206" s="131"/>
      <c r="FYS206" s="131"/>
      <c r="FYT206" s="131"/>
      <c r="FYU206" s="131"/>
      <c r="FYV206" s="131"/>
      <c r="FYW206" s="131"/>
      <c r="FYX206" s="131"/>
      <c r="FYY206" s="131"/>
      <c r="FYZ206" s="131"/>
      <c r="FZA206" s="131"/>
      <c r="FZB206" s="131"/>
      <c r="FZC206" s="131"/>
      <c r="FZD206" s="131"/>
      <c r="FZE206" s="131"/>
      <c r="FZF206" s="131"/>
      <c r="FZG206" s="131"/>
      <c r="FZH206" s="131"/>
      <c r="FZI206" s="131"/>
      <c r="FZJ206" s="131"/>
      <c r="FZK206" s="131"/>
      <c r="FZL206" s="131"/>
      <c r="FZM206" s="131"/>
      <c r="FZN206" s="131"/>
      <c r="FZO206" s="131"/>
      <c r="FZP206" s="131"/>
      <c r="FZQ206" s="131"/>
      <c r="FZR206" s="131"/>
      <c r="FZS206" s="131"/>
      <c r="FZT206" s="131"/>
      <c r="FZU206" s="131"/>
      <c r="FZV206" s="131"/>
      <c r="FZW206" s="131"/>
      <c r="FZX206" s="131"/>
      <c r="FZY206" s="131"/>
      <c r="FZZ206" s="131"/>
      <c r="GAA206" s="131"/>
      <c r="GAB206" s="131"/>
      <c r="GAC206" s="131"/>
      <c r="GAD206" s="131"/>
      <c r="GAE206" s="131"/>
      <c r="GAF206" s="131"/>
      <c r="GAG206" s="131"/>
      <c r="GAH206" s="131"/>
      <c r="GAI206" s="131"/>
      <c r="GAJ206" s="131"/>
      <c r="GAK206" s="131"/>
      <c r="GAL206" s="131"/>
      <c r="GAM206" s="131"/>
      <c r="GAN206" s="131"/>
      <c r="GAO206" s="131"/>
      <c r="GAP206" s="131"/>
      <c r="GAQ206" s="131"/>
      <c r="GAR206" s="131"/>
      <c r="GAS206" s="131"/>
      <c r="GAT206" s="131"/>
      <c r="GAU206" s="131"/>
      <c r="GAV206" s="131"/>
      <c r="GAW206" s="131"/>
      <c r="GAX206" s="131"/>
      <c r="GAY206" s="131"/>
      <c r="GAZ206" s="131"/>
      <c r="GBA206" s="131"/>
      <c r="GBB206" s="131"/>
      <c r="GBC206" s="131"/>
      <c r="GBD206" s="131"/>
      <c r="GBE206" s="131"/>
      <c r="GBF206" s="131"/>
      <c r="GBG206" s="131"/>
      <c r="GBH206" s="131"/>
      <c r="GBI206" s="131"/>
      <c r="GBJ206" s="131"/>
      <c r="GBK206" s="131"/>
      <c r="GBL206" s="131"/>
      <c r="GBM206" s="131"/>
      <c r="GBN206" s="131"/>
      <c r="GBO206" s="131"/>
      <c r="GBP206" s="131"/>
      <c r="GBQ206" s="131"/>
      <c r="GBR206" s="131"/>
      <c r="GBS206" s="131"/>
      <c r="GBT206" s="131"/>
      <c r="GBU206" s="131"/>
      <c r="GBV206" s="131"/>
      <c r="GBW206" s="131"/>
      <c r="GBX206" s="131"/>
      <c r="GBY206" s="131"/>
      <c r="GBZ206" s="131"/>
      <c r="GCA206" s="131"/>
      <c r="GCB206" s="131"/>
      <c r="GCC206" s="131"/>
      <c r="GCD206" s="131"/>
      <c r="GCE206" s="131"/>
      <c r="GCF206" s="131"/>
      <c r="GCG206" s="131"/>
      <c r="GCH206" s="131"/>
      <c r="GCI206" s="131"/>
      <c r="GCJ206" s="131"/>
      <c r="GCK206" s="131"/>
      <c r="GCL206" s="131"/>
      <c r="GCM206" s="131"/>
      <c r="GCN206" s="131"/>
      <c r="GCO206" s="131"/>
      <c r="GCP206" s="131"/>
      <c r="GCQ206" s="131"/>
      <c r="GCR206" s="131"/>
      <c r="GCS206" s="131"/>
      <c r="GCT206" s="131"/>
      <c r="GCU206" s="131"/>
      <c r="GCV206" s="131"/>
      <c r="GCW206" s="131"/>
      <c r="GCX206" s="131"/>
      <c r="GCY206" s="131"/>
      <c r="GCZ206" s="131"/>
      <c r="GDA206" s="131"/>
      <c r="GDB206" s="131"/>
      <c r="GDC206" s="131"/>
      <c r="GDD206" s="131"/>
      <c r="GDE206" s="131"/>
      <c r="GDF206" s="131"/>
      <c r="GDG206" s="131"/>
      <c r="GDH206" s="131"/>
      <c r="GDI206" s="131"/>
      <c r="GDJ206" s="131"/>
      <c r="GDK206" s="131"/>
      <c r="GDL206" s="131"/>
      <c r="GDM206" s="131"/>
      <c r="GDN206" s="131"/>
      <c r="GDO206" s="131"/>
      <c r="GDP206" s="131"/>
      <c r="GDQ206" s="131"/>
      <c r="GDR206" s="131"/>
      <c r="GDS206" s="131"/>
      <c r="GDT206" s="131"/>
      <c r="GDU206" s="131"/>
      <c r="GDV206" s="131"/>
      <c r="GDW206" s="131"/>
      <c r="GDX206" s="131"/>
      <c r="GDY206" s="131"/>
      <c r="GDZ206" s="131"/>
      <c r="GEA206" s="131"/>
      <c r="GEB206" s="131"/>
      <c r="GEC206" s="131"/>
      <c r="GED206" s="131"/>
      <c r="GEE206" s="131"/>
      <c r="GEF206" s="131"/>
      <c r="GEG206" s="131"/>
      <c r="GEH206" s="131"/>
      <c r="GEI206" s="131"/>
      <c r="GEJ206" s="131"/>
      <c r="GEK206" s="131"/>
      <c r="GEL206" s="131"/>
      <c r="GEM206" s="131"/>
      <c r="GEN206" s="131"/>
      <c r="GEO206" s="131"/>
      <c r="GEP206" s="131"/>
      <c r="GEQ206" s="131"/>
      <c r="GER206" s="131"/>
      <c r="GES206" s="131"/>
      <c r="GET206" s="131"/>
      <c r="GEU206" s="131"/>
      <c r="GEV206" s="131"/>
      <c r="GEW206" s="131"/>
      <c r="GEX206" s="131"/>
      <c r="GEY206" s="131"/>
      <c r="GEZ206" s="131"/>
      <c r="GFA206" s="131"/>
      <c r="GFB206" s="131"/>
      <c r="GFC206" s="131"/>
      <c r="GFD206" s="131"/>
      <c r="GFE206" s="131"/>
      <c r="GFF206" s="131"/>
      <c r="GFG206" s="131"/>
      <c r="GFH206" s="131"/>
      <c r="GFI206" s="131"/>
      <c r="GFJ206" s="131"/>
      <c r="GFK206" s="131"/>
      <c r="GFL206" s="131"/>
      <c r="GFM206" s="131"/>
      <c r="GFN206" s="131"/>
      <c r="GFO206" s="131"/>
      <c r="GFP206" s="131"/>
      <c r="GFQ206" s="131"/>
      <c r="GFR206" s="131"/>
      <c r="GFS206" s="131"/>
      <c r="GFT206" s="131"/>
      <c r="GFU206" s="131"/>
      <c r="GFV206" s="131"/>
      <c r="GFW206" s="131"/>
      <c r="GFX206" s="131"/>
      <c r="GFY206" s="131"/>
      <c r="GFZ206" s="131"/>
      <c r="GGA206" s="131"/>
      <c r="GGB206" s="131"/>
      <c r="GGC206" s="131"/>
      <c r="GGD206" s="131"/>
      <c r="GGE206" s="131"/>
      <c r="GGF206" s="131"/>
      <c r="GGG206" s="131"/>
      <c r="GGH206" s="131"/>
      <c r="GGI206" s="131"/>
      <c r="GGJ206" s="131"/>
      <c r="GGK206" s="131"/>
      <c r="GGL206" s="131"/>
      <c r="GGM206" s="131"/>
      <c r="GGN206" s="131"/>
      <c r="GGO206" s="131"/>
      <c r="GGP206" s="131"/>
      <c r="GGQ206" s="131"/>
      <c r="GGR206" s="131"/>
      <c r="GGS206" s="131"/>
      <c r="GGT206" s="131"/>
      <c r="GGU206" s="131"/>
      <c r="GGV206" s="131"/>
      <c r="GGW206" s="131"/>
      <c r="GGX206" s="131"/>
      <c r="GGY206" s="131"/>
      <c r="GGZ206" s="131"/>
      <c r="GHA206" s="131"/>
      <c r="GHB206" s="131"/>
      <c r="GHC206" s="131"/>
      <c r="GHD206" s="131"/>
      <c r="GHE206" s="131"/>
      <c r="GHF206" s="131"/>
      <c r="GHG206" s="131"/>
      <c r="GHH206" s="131"/>
      <c r="GHI206" s="131"/>
      <c r="GHJ206" s="131"/>
      <c r="GHK206" s="131"/>
      <c r="GHL206" s="131"/>
      <c r="GHM206" s="131"/>
      <c r="GHN206" s="131"/>
      <c r="GHO206" s="131"/>
      <c r="GHP206" s="131"/>
      <c r="GHQ206" s="131"/>
      <c r="GHR206" s="131"/>
      <c r="GHS206" s="131"/>
      <c r="GHT206" s="131"/>
      <c r="GHU206" s="131"/>
      <c r="GHV206" s="131"/>
      <c r="GHW206" s="131"/>
      <c r="GHX206" s="131"/>
      <c r="GHY206" s="131"/>
      <c r="GHZ206" s="131"/>
      <c r="GIA206" s="131"/>
      <c r="GIB206" s="131"/>
      <c r="GIC206" s="131"/>
      <c r="GID206" s="131"/>
      <c r="GIE206" s="131"/>
      <c r="GIF206" s="131"/>
      <c r="GIG206" s="131"/>
      <c r="GIH206" s="131"/>
      <c r="GII206" s="131"/>
      <c r="GIJ206" s="131"/>
      <c r="GIK206" s="131"/>
      <c r="GIL206" s="131"/>
      <c r="GIM206" s="131"/>
      <c r="GIN206" s="131"/>
      <c r="GIO206" s="131"/>
      <c r="GIP206" s="131"/>
      <c r="GIQ206" s="131"/>
      <c r="GIR206" s="131"/>
      <c r="GIS206" s="131"/>
      <c r="GIT206" s="131"/>
      <c r="GIU206" s="131"/>
      <c r="GIV206" s="131"/>
      <c r="GIW206" s="131"/>
      <c r="GIX206" s="131"/>
      <c r="GIY206" s="131"/>
      <c r="GIZ206" s="131"/>
      <c r="GJA206" s="131"/>
      <c r="GJB206" s="131"/>
      <c r="GJC206" s="131"/>
      <c r="GJD206" s="131"/>
      <c r="GJE206" s="131"/>
      <c r="GJF206" s="131"/>
      <c r="GJG206" s="131"/>
      <c r="GJH206" s="131"/>
      <c r="GJI206" s="131"/>
      <c r="GJJ206" s="131"/>
      <c r="GJK206" s="131"/>
      <c r="GJL206" s="131"/>
      <c r="GJM206" s="131"/>
      <c r="GJN206" s="131"/>
      <c r="GJO206" s="131"/>
      <c r="GJP206" s="131"/>
      <c r="GJQ206" s="131"/>
      <c r="GJR206" s="131"/>
      <c r="GJS206" s="131"/>
      <c r="GJT206" s="131"/>
      <c r="GJU206" s="131"/>
      <c r="GJV206" s="131"/>
      <c r="GJW206" s="131"/>
      <c r="GJX206" s="131"/>
      <c r="GJY206" s="131"/>
      <c r="GJZ206" s="131"/>
      <c r="GKA206" s="131"/>
      <c r="GKB206" s="131"/>
      <c r="GKC206" s="131"/>
      <c r="GKD206" s="131"/>
      <c r="GKE206" s="131"/>
      <c r="GKF206" s="131"/>
      <c r="GKG206" s="131"/>
      <c r="GKH206" s="131"/>
      <c r="GKI206" s="131"/>
      <c r="GKJ206" s="131"/>
      <c r="GKK206" s="131"/>
      <c r="GKL206" s="131"/>
      <c r="GKM206" s="131"/>
      <c r="GKN206" s="131"/>
      <c r="GKO206" s="131"/>
      <c r="GKP206" s="131"/>
      <c r="GKQ206" s="131"/>
      <c r="GKR206" s="131"/>
      <c r="GKS206" s="131"/>
      <c r="GKT206" s="131"/>
      <c r="GKU206" s="131"/>
      <c r="GKV206" s="131"/>
      <c r="GKW206" s="131"/>
      <c r="GKX206" s="131"/>
      <c r="GKY206" s="131"/>
      <c r="GKZ206" s="131"/>
      <c r="GLA206" s="131"/>
      <c r="GLB206" s="131"/>
      <c r="GLC206" s="131"/>
      <c r="GLD206" s="131"/>
      <c r="GLE206" s="131"/>
      <c r="GLF206" s="131"/>
      <c r="GLG206" s="131"/>
      <c r="GLH206" s="131"/>
      <c r="GLI206" s="131"/>
      <c r="GLJ206" s="131"/>
      <c r="GLK206" s="131"/>
      <c r="GLL206" s="131"/>
      <c r="GLM206" s="131"/>
      <c r="GLN206" s="131"/>
      <c r="GLO206" s="131"/>
      <c r="GLP206" s="131"/>
      <c r="GLQ206" s="131"/>
      <c r="GLR206" s="131"/>
      <c r="GLS206" s="131"/>
      <c r="GLT206" s="131"/>
      <c r="GLU206" s="131"/>
      <c r="GLV206" s="131"/>
      <c r="GLW206" s="131"/>
      <c r="GLX206" s="131"/>
      <c r="GLY206" s="131"/>
      <c r="GLZ206" s="131"/>
      <c r="GMA206" s="131"/>
      <c r="GMB206" s="131"/>
      <c r="GMC206" s="131"/>
      <c r="GMD206" s="131"/>
      <c r="GME206" s="131"/>
      <c r="GMF206" s="131"/>
      <c r="GMG206" s="131"/>
      <c r="GMH206" s="131"/>
      <c r="GMI206" s="131"/>
      <c r="GMJ206" s="131"/>
      <c r="GMK206" s="131"/>
      <c r="GML206" s="131"/>
      <c r="GMM206" s="131"/>
      <c r="GMN206" s="131"/>
      <c r="GMO206" s="131"/>
      <c r="GMP206" s="131"/>
      <c r="GMQ206" s="131"/>
      <c r="GMR206" s="131"/>
      <c r="GMS206" s="131"/>
      <c r="GMT206" s="131"/>
      <c r="GMU206" s="131"/>
      <c r="GMV206" s="131"/>
      <c r="GMW206" s="131"/>
      <c r="GMX206" s="131"/>
      <c r="GMY206" s="131"/>
      <c r="GMZ206" s="131"/>
      <c r="GNA206" s="131"/>
      <c r="GNB206" s="131"/>
      <c r="GNC206" s="131"/>
      <c r="GND206" s="131"/>
      <c r="GNE206" s="131"/>
      <c r="GNF206" s="131"/>
      <c r="GNG206" s="131"/>
      <c r="GNH206" s="131"/>
      <c r="GNI206" s="131"/>
      <c r="GNJ206" s="131"/>
      <c r="GNK206" s="131"/>
      <c r="GNL206" s="131"/>
      <c r="GNM206" s="131"/>
      <c r="GNN206" s="131"/>
      <c r="GNO206" s="131"/>
      <c r="GNP206" s="131"/>
      <c r="GNQ206" s="131"/>
      <c r="GNR206" s="131"/>
      <c r="GNS206" s="131"/>
      <c r="GNT206" s="131"/>
      <c r="GNU206" s="131"/>
      <c r="GNV206" s="131"/>
      <c r="GNW206" s="131"/>
      <c r="GNX206" s="131"/>
      <c r="GNY206" s="131"/>
      <c r="GNZ206" s="131"/>
      <c r="GOA206" s="131"/>
      <c r="GOB206" s="131"/>
      <c r="GOC206" s="131"/>
      <c r="GOD206" s="131"/>
      <c r="GOE206" s="131"/>
      <c r="GOF206" s="131"/>
      <c r="GOG206" s="131"/>
      <c r="GOH206" s="131"/>
      <c r="GOI206" s="131"/>
      <c r="GOJ206" s="131"/>
      <c r="GOK206" s="131"/>
      <c r="GOL206" s="131"/>
      <c r="GOM206" s="131"/>
      <c r="GON206" s="131"/>
      <c r="GOO206" s="131"/>
      <c r="GOP206" s="131"/>
      <c r="GOQ206" s="131"/>
      <c r="GOR206" s="131"/>
      <c r="GOS206" s="131"/>
      <c r="GOT206" s="131"/>
      <c r="GOU206" s="131"/>
      <c r="GOV206" s="131"/>
      <c r="GOW206" s="131"/>
      <c r="GOX206" s="131"/>
      <c r="GOY206" s="131"/>
      <c r="GOZ206" s="131"/>
      <c r="GPA206" s="131"/>
      <c r="GPB206" s="131"/>
      <c r="GPC206" s="131"/>
      <c r="GPD206" s="131"/>
      <c r="GPE206" s="131"/>
      <c r="GPF206" s="131"/>
      <c r="GPG206" s="131"/>
      <c r="GPH206" s="131"/>
      <c r="GPI206" s="131"/>
      <c r="GPJ206" s="131"/>
      <c r="GPK206" s="131"/>
      <c r="GPL206" s="131"/>
      <c r="GPM206" s="131"/>
      <c r="GPN206" s="131"/>
      <c r="GPO206" s="131"/>
      <c r="GPP206" s="131"/>
      <c r="GPQ206" s="131"/>
      <c r="GPR206" s="131"/>
      <c r="GPS206" s="131"/>
      <c r="GPT206" s="131"/>
      <c r="GPU206" s="131"/>
      <c r="GPV206" s="131"/>
      <c r="GPW206" s="131"/>
      <c r="GPX206" s="131"/>
      <c r="GPY206" s="131"/>
      <c r="GPZ206" s="131"/>
      <c r="GQA206" s="131"/>
      <c r="GQB206" s="131"/>
      <c r="GQC206" s="131"/>
      <c r="GQD206" s="131"/>
      <c r="GQE206" s="131"/>
      <c r="GQF206" s="131"/>
      <c r="GQG206" s="131"/>
      <c r="GQH206" s="131"/>
      <c r="GQI206" s="131"/>
      <c r="GQJ206" s="131"/>
      <c r="GQK206" s="131"/>
      <c r="GQL206" s="131"/>
      <c r="GQM206" s="131"/>
      <c r="GQN206" s="131"/>
      <c r="GQO206" s="131"/>
      <c r="GQP206" s="131"/>
      <c r="GQQ206" s="131"/>
      <c r="GQR206" s="131"/>
      <c r="GQS206" s="131"/>
      <c r="GQT206" s="131"/>
      <c r="GQU206" s="131"/>
      <c r="GQV206" s="131"/>
      <c r="GQW206" s="131"/>
      <c r="GQX206" s="131"/>
      <c r="GQY206" s="131"/>
      <c r="GQZ206" s="131"/>
      <c r="GRA206" s="131"/>
      <c r="GRB206" s="131"/>
      <c r="GRC206" s="131"/>
      <c r="GRD206" s="131"/>
      <c r="GRE206" s="131"/>
      <c r="GRF206" s="131"/>
      <c r="GRG206" s="131"/>
      <c r="GRH206" s="131"/>
      <c r="GRI206" s="131"/>
      <c r="GRJ206" s="131"/>
      <c r="GRK206" s="131"/>
      <c r="GRL206" s="131"/>
      <c r="GRM206" s="131"/>
      <c r="GRN206" s="131"/>
      <c r="GRO206" s="131"/>
      <c r="GRP206" s="131"/>
      <c r="GRQ206" s="131"/>
      <c r="GRR206" s="131"/>
      <c r="GRS206" s="131"/>
      <c r="GRT206" s="131"/>
      <c r="GRU206" s="131"/>
      <c r="GRV206" s="131"/>
      <c r="GRW206" s="131"/>
      <c r="GRX206" s="131"/>
      <c r="GRY206" s="131"/>
      <c r="GRZ206" s="131"/>
      <c r="GSA206" s="131"/>
      <c r="GSB206" s="131"/>
      <c r="GSC206" s="131"/>
      <c r="GSD206" s="131"/>
      <c r="GSE206" s="131"/>
      <c r="GSF206" s="131"/>
      <c r="GSG206" s="131"/>
      <c r="GSH206" s="131"/>
      <c r="GSI206" s="131"/>
      <c r="GSJ206" s="131"/>
      <c r="GSK206" s="131"/>
      <c r="GSL206" s="131"/>
      <c r="GSM206" s="131"/>
      <c r="GSN206" s="131"/>
      <c r="GSO206" s="131"/>
      <c r="GSP206" s="131"/>
      <c r="GSQ206" s="131"/>
      <c r="GSR206" s="131"/>
      <c r="GSS206" s="131"/>
      <c r="GST206" s="131"/>
      <c r="GSU206" s="131"/>
      <c r="GSV206" s="131"/>
      <c r="GSW206" s="131"/>
      <c r="GSX206" s="131"/>
      <c r="GSY206" s="131"/>
      <c r="GSZ206" s="131"/>
      <c r="GTA206" s="131"/>
      <c r="GTB206" s="131"/>
      <c r="GTC206" s="131"/>
      <c r="GTD206" s="131"/>
      <c r="GTE206" s="131"/>
      <c r="GTF206" s="131"/>
      <c r="GTG206" s="131"/>
      <c r="GTH206" s="131"/>
      <c r="GTI206" s="131"/>
      <c r="GTJ206" s="131"/>
      <c r="GTK206" s="131"/>
      <c r="GTL206" s="131"/>
      <c r="GTM206" s="131"/>
      <c r="GTN206" s="131"/>
      <c r="GTO206" s="131"/>
      <c r="GTP206" s="131"/>
      <c r="GTQ206" s="131"/>
      <c r="GTR206" s="131"/>
      <c r="GTS206" s="131"/>
      <c r="GTT206" s="131"/>
      <c r="GTU206" s="131"/>
      <c r="GTV206" s="131"/>
      <c r="GTW206" s="131"/>
      <c r="GTX206" s="131"/>
      <c r="GTY206" s="131"/>
      <c r="GTZ206" s="131"/>
      <c r="GUA206" s="131"/>
      <c r="GUB206" s="131"/>
      <c r="GUC206" s="131"/>
      <c r="GUD206" s="131"/>
      <c r="GUE206" s="131"/>
      <c r="GUF206" s="131"/>
      <c r="GUG206" s="131"/>
      <c r="GUH206" s="131"/>
      <c r="GUI206" s="131"/>
      <c r="GUJ206" s="131"/>
      <c r="GUK206" s="131"/>
      <c r="GUL206" s="131"/>
      <c r="GUM206" s="131"/>
      <c r="GUN206" s="131"/>
      <c r="GUO206" s="131"/>
      <c r="GUP206" s="131"/>
      <c r="GUQ206" s="131"/>
      <c r="GUR206" s="131"/>
      <c r="GUS206" s="131"/>
      <c r="GUT206" s="131"/>
      <c r="GUU206" s="131"/>
      <c r="GUV206" s="131"/>
      <c r="GUW206" s="131"/>
      <c r="GUX206" s="131"/>
      <c r="GUY206" s="131"/>
      <c r="GUZ206" s="131"/>
      <c r="GVA206" s="131"/>
      <c r="GVB206" s="131"/>
      <c r="GVC206" s="131"/>
      <c r="GVD206" s="131"/>
      <c r="GVE206" s="131"/>
      <c r="GVF206" s="131"/>
      <c r="GVG206" s="131"/>
      <c r="GVH206" s="131"/>
      <c r="GVI206" s="131"/>
      <c r="GVJ206" s="131"/>
      <c r="GVK206" s="131"/>
      <c r="GVL206" s="131"/>
      <c r="GVM206" s="131"/>
      <c r="GVN206" s="131"/>
      <c r="GVO206" s="131"/>
      <c r="GVP206" s="131"/>
      <c r="GVQ206" s="131"/>
      <c r="GVR206" s="131"/>
      <c r="GVS206" s="131"/>
      <c r="GVT206" s="131"/>
      <c r="GVU206" s="131"/>
      <c r="GVV206" s="131"/>
      <c r="GVW206" s="131"/>
      <c r="GVX206" s="131"/>
      <c r="GVY206" s="131"/>
      <c r="GVZ206" s="131"/>
      <c r="GWA206" s="131"/>
      <c r="GWB206" s="131"/>
      <c r="GWC206" s="131"/>
      <c r="GWD206" s="131"/>
      <c r="GWE206" s="131"/>
      <c r="GWF206" s="131"/>
      <c r="GWG206" s="131"/>
      <c r="GWH206" s="131"/>
      <c r="GWI206" s="131"/>
      <c r="GWJ206" s="131"/>
      <c r="GWK206" s="131"/>
      <c r="GWL206" s="131"/>
      <c r="GWM206" s="131"/>
      <c r="GWN206" s="131"/>
      <c r="GWO206" s="131"/>
      <c r="GWP206" s="131"/>
      <c r="GWQ206" s="131"/>
      <c r="GWR206" s="131"/>
      <c r="GWS206" s="131"/>
      <c r="GWT206" s="131"/>
      <c r="GWU206" s="131"/>
      <c r="GWV206" s="131"/>
      <c r="GWW206" s="131"/>
      <c r="GWX206" s="131"/>
      <c r="GWY206" s="131"/>
      <c r="GWZ206" s="131"/>
      <c r="GXA206" s="131"/>
      <c r="GXB206" s="131"/>
      <c r="GXC206" s="131"/>
      <c r="GXD206" s="131"/>
      <c r="GXE206" s="131"/>
      <c r="GXF206" s="131"/>
      <c r="GXG206" s="131"/>
      <c r="GXH206" s="131"/>
      <c r="GXI206" s="131"/>
      <c r="GXJ206" s="131"/>
      <c r="GXK206" s="131"/>
      <c r="GXL206" s="131"/>
      <c r="GXM206" s="131"/>
      <c r="GXN206" s="131"/>
      <c r="GXO206" s="131"/>
      <c r="GXP206" s="131"/>
      <c r="GXQ206" s="131"/>
      <c r="GXR206" s="131"/>
      <c r="GXS206" s="131"/>
      <c r="GXT206" s="131"/>
      <c r="GXU206" s="131"/>
      <c r="GXV206" s="131"/>
      <c r="GXW206" s="131"/>
      <c r="GXX206" s="131"/>
      <c r="GXY206" s="131"/>
      <c r="GXZ206" s="131"/>
      <c r="GYA206" s="131"/>
      <c r="GYB206" s="131"/>
      <c r="GYC206" s="131"/>
      <c r="GYD206" s="131"/>
      <c r="GYE206" s="131"/>
      <c r="GYF206" s="131"/>
      <c r="GYG206" s="131"/>
      <c r="GYH206" s="131"/>
      <c r="GYI206" s="131"/>
      <c r="GYJ206" s="131"/>
      <c r="GYK206" s="131"/>
      <c r="GYL206" s="131"/>
      <c r="GYM206" s="131"/>
      <c r="GYN206" s="131"/>
      <c r="GYO206" s="131"/>
      <c r="GYP206" s="131"/>
      <c r="GYQ206" s="131"/>
      <c r="GYR206" s="131"/>
      <c r="GYS206" s="131"/>
      <c r="GYT206" s="131"/>
      <c r="GYU206" s="131"/>
      <c r="GYV206" s="131"/>
      <c r="GYW206" s="131"/>
      <c r="GYX206" s="131"/>
      <c r="GYY206" s="131"/>
      <c r="GYZ206" s="131"/>
      <c r="GZA206" s="131"/>
      <c r="GZB206" s="131"/>
      <c r="GZC206" s="131"/>
      <c r="GZD206" s="131"/>
      <c r="GZE206" s="131"/>
      <c r="GZF206" s="131"/>
      <c r="GZG206" s="131"/>
      <c r="GZH206" s="131"/>
      <c r="GZI206" s="131"/>
      <c r="GZJ206" s="131"/>
      <c r="GZK206" s="131"/>
      <c r="GZL206" s="131"/>
      <c r="GZM206" s="131"/>
      <c r="GZN206" s="131"/>
      <c r="GZO206" s="131"/>
      <c r="GZP206" s="131"/>
      <c r="GZQ206" s="131"/>
      <c r="GZR206" s="131"/>
      <c r="GZS206" s="131"/>
      <c r="GZT206" s="131"/>
      <c r="GZU206" s="131"/>
      <c r="GZV206" s="131"/>
      <c r="GZW206" s="131"/>
      <c r="GZX206" s="131"/>
      <c r="GZY206" s="131"/>
      <c r="GZZ206" s="131"/>
      <c r="HAA206" s="131"/>
      <c r="HAB206" s="131"/>
      <c r="HAC206" s="131"/>
      <c r="HAD206" s="131"/>
      <c r="HAE206" s="131"/>
      <c r="HAF206" s="131"/>
      <c r="HAG206" s="131"/>
      <c r="HAH206" s="131"/>
      <c r="HAI206" s="131"/>
      <c r="HAJ206" s="131"/>
      <c r="HAK206" s="131"/>
      <c r="HAL206" s="131"/>
      <c r="HAM206" s="131"/>
      <c r="HAN206" s="131"/>
      <c r="HAO206" s="131"/>
      <c r="HAP206" s="131"/>
      <c r="HAQ206" s="131"/>
      <c r="HAR206" s="131"/>
      <c r="HAS206" s="131"/>
      <c r="HAT206" s="131"/>
      <c r="HAU206" s="131"/>
      <c r="HAV206" s="131"/>
      <c r="HAW206" s="131"/>
      <c r="HAX206" s="131"/>
      <c r="HAY206" s="131"/>
      <c r="HAZ206" s="131"/>
      <c r="HBA206" s="131"/>
      <c r="HBB206" s="131"/>
      <c r="HBC206" s="131"/>
      <c r="HBD206" s="131"/>
      <c r="HBE206" s="131"/>
      <c r="HBF206" s="131"/>
      <c r="HBG206" s="131"/>
      <c r="HBH206" s="131"/>
      <c r="HBI206" s="131"/>
      <c r="HBJ206" s="131"/>
      <c r="HBK206" s="131"/>
      <c r="HBL206" s="131"/>
      <c r="HBM206" s="131"/>
      <c r="HBN206" s="131"/>
      <c r="HBO206" s="131"/>
      <c r="HBP206" s="131"/>
      <c r="HBQ206" s="131"/>
      <c r="HBR206" s="131"/>
      <c r="HBS206" s="131"/>
      <c r="HBT206" s="131"/>
      <c r="HBU206" s="131"/>
      <c r="HBV206" s="131"/>
      <c r="HBW206" s="131"/>
      <c r="HBX206" s="131"/>
      <c r="HBY206" s="131"/>
      <c r="HBZ206" s="131"/>
      <c r="HCA206" s="131"/>
      <c r="HCB206" s="131"/>
      <c r="HCC206" s="131"/>
      <c r="HCD206" s="131"/>
      <c r="HCE206" s="131"/>
      <c r="HCF206" s="131"/>
      <c r="HCG206" s="131"/>
      <c r="HCH206" s="131"/>
      <c r="HCI206" s="131"/>
      <c r="HCJ206" s="131"/>
      <c r="HCK206" s="131"/>
      <c r="HCL206" s="131"/>
      <c r="HCM206" s="131"/>
      <c r="HCN206" s="131"/>
      <c r="HCO206" s="131"/>
      <c r="HCP206" s="131"/>
      <c r="HCQ206" s="131"/>
      <c r="HCR206" s="131"/>
      <c r="HCS206" s="131"/>
      <c r="HCT206" s="131"/>
      <c r="HCU206" s="131"/>
      <c r="HCV206" s="131"/>
      <c r="HCW206" s="131"/>
      <c r="HCX206" s="131"/>
      <c r="HCY206" s="131"/>
      <c r="HCZ206" s="131"/>
      <c r="HDA206" s="131"/>
      <c r="HDB206" s="131"/>
      <c r="HDC206" s="131"/>
      <c r="HDD206" s="131"/>
      <c r="HDE206" s="131"/>
      <c r="HDF206" s="131"/>
      <c r="HDG206" s="131"/>
      <c r="HDH206" s="131"/>
      <c r="HDI206" s="131"/>
      <c r="HDJ206" s="131"/>
      <c r="HDK206" s="131"/>
      <c r="HDL206" s="131"/>
      <c r="HDM206" s="131"/>
      <c r="HDN206" s="131"/>
      <c r="HDO206" s="131"/>
      <c r="HDP206" s="131"/>
      <c r="HDQ206" s="131"/>
      <c r="HDR206" s="131"/>
      <c r="HDS206" s="131"/>
      <c r="HDT206" s="131"/>
      <c r="HDU206" s="131"/>
      <c r="HDV206" s="131"/>
      <c r="HDW206" s="131"/>
      <c r="HDX206" s="131"/>
      <c r="HDY206" s="131"/>
      <c r="HDZ206" s="131"/>
      <c r="HEA206" s="131"/>
      <c r="HEB206" s="131"/>
      <c r="HEC206" s="131"/>
      <c r="HED206" s="131"/>
      <c r="HEE206" s="131"/>
      <c r="HEF206" s="131"/>
      <c r="HEG206" s="131"/>
      <c r="HEH206" s="131"/>
      <c r="HEI206" s="131"/>
      <c r="HEJ206" s="131"/>
      <c r="HEK206" s="131"/>
      <c r="HEL206" s="131"/>
      <c r="HEM206" s="131"/>
      <c r="HEN206" s="131"/>
      <c r="HEO206" s="131"/>
      <c r="HEP206" s="131"/>
      <c r="HEQ206" s="131"/>
      <c r="HER206" s="131"/>
      <c r="HES206" s="131"/>
      <c r="HET206" s="131"/>
      <c r="HEU206" s="131"/>
      <c r="HEV206" s="131"/>
      <c r="HEW206" s="131"/>
      <c r="HEX206" s="131"/>
      <c r="HEY206" s="131"/>
      <c r="HEZ206" s="131"/>
      <c r="HFA206" s="131"/>
      <c r="HFB206" s="131"/>
      <c r="HFC206" s="131"/>
      <c r="HFD206" s="131"/>
      <c r="HFE206" s="131"/>
      <c r="HFF206" s="131"/>
      <c r="HFG206" s="131"/>
      <c r="HFH206" s="131"/>
      <c r="HFI206" s="131"/>
      <c r="HFJ206" s="131"/>
      <c r="HFK206" s="131"/>
      <c r="HFL206" s="131"/>
      <c r="HFM206" s="131"/>
      <c r="HFN206" s="131"/>
      <c r="HFO206" s="131"/>
      <c r="HFP206" s="131"/>
      <c r="HFQ206" s="131"/>
      <c r="HFR206" s="131"/>
      <c r="HFS206" s="131"/>
      <c r="HFT206" s="131"/>
      <c r="HFU206" s="131"/>
      <c r="HFV206" s="131"/>
      <c r="HFW206" s="131"/>
      <c r="HFX206" s="131"/>
      <c r="HFY206" s="131"/>
      <c r="HFZ206" s="131"/>
      <c r="HGA206" s="131"/>
      <c r="HGB206" s="131"/>
      <c r="HGC206" s="131"/>
      <c r="HGD206" s="131"/>
      <c r="HGE206" s="131"/>
      <c r="HGF206" s="131"/>
      <c r="HGG206" s="131"/>
      <c r="HGH206" s="131"/>
      <c r="HGI206" s="131"/>
      <c r="HGJ206" s="131"/>
      <c r="HGK206" s="131"/>
      <c r="HGL206" s="131"/>
      <c r="HGM206" s="131"/>
      <c r="HGN206" s="131"/>
      <c r="HGO206" s="131"/>
      <c r="HGP206" s="131"/>
      <c r="HGQ206" s="131"/>
      <c r="HGR206" s="131"/>
      <c r="HGS206" s="131"/>
      <c r="HGT206" s="131"/>
      <c r="HGU206" s="131"/>
      <c r="HGV206" s="131"/>
      <c r="HGW206" s="131"/>
      <c r="HGX206" s="131"/>
      <c r="HGY206" s="131"/>
      <c r="HGZ206" s="131"/>
      <c r="HHA206" s="131"/>
      <c r="HHB206" s="131"/>
      <c r="HHC206" s="131"/>
      <c r="HHD206" s="131"/>
      <c r="HHE206" s="131"/>
      <c r="HHF206" s="131"/>
      <c r="HHG206" s="131"/>
      <c r="HHH206" s="131"/>
      <c r="HHI206" s="131"/>
      <c r="HHJ206" s="131"/>
      <c r="HHK206" s="131"/>
      <c r="HHL206" s="131"/>
      <c r="HHM206" s="131"/>
      <c r="HHN206" s="131"/>
      <c r="HHO206" s="131"/>
      <c r="HHP206" s="131"/>
      <c r="HHQ206" s="131"/>
      <c r="HHR206" s="131"/>
      <c r="HHS206" s="131"/>
      <c r="HHT206" s="131"/>
      <c r="HHU206" s="131"/>
      <c r="HHV206" s="131"/>
      <c r="HHW206" s="131"/>
      <c r="HHX206" s="131"/>
      <c r="HHY206" s="131"/>
      <c r="HHZ206" s="131"/>
      <c r="HIA206" s="131"/>
      <c r="HIB206" s="131"/>
      <c r="HIC206" s="131"/>
      <c r="HID206" s="131"/>
      <c r="HIE206" s="131"/>
      <c r="HIF206" s="131"/>
      <c r="HIG206" s="131"/>
      <c r="HIH206" s="131"/>
      <c r="HII206" s="131"/>
      <c r="HIJ206" s="131"/>
      <c r="HIK206" s="131"/>
      <c r="HIL206" s="131"/>
      <c r="HIM206" s="131"/>
      <c r="HIN206" s="131"/>
      <c r="HIO206" s="131"/>
      <c r="HIP206" s="131"/>
      <c r="HIQ206" s="131"/>
      <c r="HIR206" s="131"/>
      <c r="HIS206" s="131"/>
      <c r="HIT206" s="131"/>
      <c r="HIU206" s="131"/>
      <c r="HIV206" s="131"/>
      <c r="HIW206" s="131"/>
      <c r="HIX206" s="131"/>
      <c r="HIY206" s="131"/>
      <c r="HIZ206" s="131"/>
      <c r="HJA206" s="131"/>
      <c r="HJB206" s="131"/>
      <c r="HJC206" s="131"/>
      <c r="HJD206" s="131"/>
      <c r="HJE206" s="131"/>
      <c r="HJF206" s="131"/>
      <c r="HJG206" s="131"/>
      <c r="HJH206" s="131"/>
      <c r="HJI206" s="131"/>
      <c r="HJJ206" s="131"/>
      <c r="HJK206" s="131"/>
      <c r="HJL206" s="131"/>
      <c r="HJM206" s="131"/>
      <c r="HJN206" s="131"/>
      <c r="HJO206" s="131"/>
      <c r="HJP206" s="131"/>
      <c r="HJQ206" s="131"/>
      <c r="HJR206" s="131"/>
      <c r="HJS206" s="131"/>
      <c r="HJT206" s="131"/>
      <c r="HJU206" s="131"/>
      <c r="HJV206" s="131"/>
      <c r="HJW206" s="131"/>
      <c r="HJX206" s="131"/>
      <c r="HJY206" s="131"/>
      <c r="HJZ206" s="131"/>
      <c r="HKA206" s="131"/>
      <c r="HKB206" s="131"/>
      <c r="HKC206" s="131"/>
      <c r="HKD206" s="131"/>
      <c r="HKE206" s="131"/>
      <c r="HKF206" s="131"/>
      <c r="HKG206" s="131"/>
      <c r="HKH206" s="131"/>
      <c r="HKI206" s="131"/>
      <c r="HKJ206" s="131"/>
      <c r="HKK206" s="131"/>
      <c r="HKL206" s="131"/>
      <c r="HKM206" s="131"/>
      <c r="HKN206" s="131"/>
      <c r="HKO206" s="131"/>
      <c r="HKP206" s="131"/>
      <c r="HKQ206" s="131"/>
      <c r="HKR206" s="131"/>
      <c r="HKS206" s="131"/>
      <c r="HKT206" s="131"/>
      <c r="HKU206" s="131"/>
      <c r="HKV206" s="131"/>
      <c r="HKW206" s="131"/>
      <c r="HKX206" s="131"/>
      <c r="HKY206" s="131"/>
      <c r="HKZ206" s="131"/>
      <c r="HLA206" s="131"/>
      <c r="HLB206" s="131"/>
      <c r="HLC206" s="131"/>
      <c r="HLD206" s="131"/>
      <c r="HLE206" s="131"/>
      <c r="HLF206" s="131"/>
      <c r="HLG206" s="131"/>
      <c r="HLH206" s="131"/>
      <c r="HLI206" s="131"/>
      <c r="HLJ206" s="131"/>
      <c r="HLK206" s="131"/>
      <c r="HLL206" s="131"/>
      <c r="HLM206" s="131"/>
      <c r="HLN206" s="131"/>
      <c r="HLO206" s="131"/>
      <c r="HLP206" s="131"/>
      <c r="HLQ206" s="131"/>
      <c r="HLR206" s="131"/>
      <c r="HLS206" s="131"/>
      <c r="HLT206" s="131"/>
      <c r="HLU206" s="131"/>
      <c r="HLV206" s="131"/>
      <c r="HLW206" s="131"/>
      <c r="HLX206" s="131"/>
      <c r="HLY206" s="131"/>
      <c r="HLZ206" s="131"/>
      <c r="HMA206" s="131"/>
      <c r="HMB206" s="131"/>
      <c r="HMC206" s="131"/>
      <c r="HMD206" s="131"/>
      <c r="HME206" s="131"/>
      <c r="HMF206" s="131"/>
      <c r="HMG206" s="131"/>
      <c r="HMH206" s="131"/>
      <c r="HMI206" s="131"/>
      <c r="HMJ206" s="131"/>
      <c r="HMK206" s="131"/>
      <c r="HML206" s="131"/>
      <c r="HMM206" s="131"/>
      <c r="HMN206" s="131"/>
      <c r="HMO206" s="131"/>
      <c r="HMP206" s="131"/>
      <c r="HMQ206" s="131"/>
      <c r="HMR206" s="131"/>
      <c r="HMS206" s="131"/>
      <c r="HMT206" s="131"/>
      <c r="HMU206" s="131"/>
      <c r="HMV206" s="131"/>
      <c r="HMW206" s="131"/>
      <c r="HMX206" s="131"/>
      <c r="HMY206" s="131"/>
      <c r="HMZ206" s="131"/>
      <c r="HNA206" s="131"/>
      <c r="HNB206" s="131"/>
      <c r="HNC206" s="131"/>
      <c r="HND206" s="131"/>
      <c r="HNE206" s="131"/>
      <c r="HNF206" s="131"/>
      <c r="HNG206" s="131"/>
      <c r="HNH206" s="131"/>
      <c r="HNI206" s="131"/>
      <c r="HNJ206" s="131"/>
      <c r="HNK206" s="131"/>
      <c r="HNL206" s="131"/>
      <c r="HNM206" s="131"/>
      <c r="HNN206" s="131"/>
      <c r="HNO206" s="131"/>
      <c r="HNP206" s="131"/>
      <c r="HNQ206" s="131"/>
      <c r="HNR206" s="131"/>
      <c r="HNS206" s="131"/>
      <c r="HNT206" s="131"/>
      <c r="HNU206" s="131"/>
      <c r="HNV206" s="131"/>
      <c r="HNW206" s="131"/>
      <c r="HNX206" s="131"/>
      <c r="HNY206" s="131"/>
      <c r="HNZ206" s="131"/>
      <c r="HOA206" s="131"/>
      <c r="HOB206" s="131"/>
      <c r="HOC206" s="131"/>
      <c r="HOD206" s="131"/>
      <c r="HOE206" s="131"/>
      <c r="HOF206" s="131"/>
      <c r="HOG206" s="131"/>
      <c r="HOH206" s="131"/>
      <c r="HOI206" s="131"/>
      <c r="HOJ206" s="131"/>
      <c r="HOK206" s="131"/>
      <c r="HOL206" s="131"/>
      <c r="HOM206" s="131"/>
      <c r="HON206" s="131"/>
      <c r="HOO206" s="131"/>
      <c r="HOP206" s="131"/>
      <c r="HOQ206" s="131"/>
      <c r="HOR206" s="131"/>
      <c r="HOS206" s="131"/>
      <c r="HOT206" s="131"/>
      <c r="HOU206" s="131"/>
      <c r="HOV206" s="131"/>
      <c r="HOW206" s="131"/>
      <c r="HOX206" s="131"/>
      <c r="HOY206" s="131"/>
      <c r="HOZ206" s="131"/>
      <c r="HPA206" s="131"/>
      <c r="HPB206" s="131"/>
      <c r="HPC206" s="131"/>
      <c r="HPD206" s="131"/>
      <c r="HPE206" s="131"/>
      <c r="HPF206" s="131"/>
      <c r="HPG206" s="131"/>
      <c r="HPH206" s="131"/>
      <c r="HPI206" s="131"/>
      <c r="HPJ206" s="131"/>
      <c r="HPK206" s="131"/>
      <c r="HPL206" s="131"/>
      <c r="HPM206" s="131"/>
      <c r="HPN206" s="131"/>
      <c r="HPO206" s="131"/>
      <c r="HPP206" s="131"/>
      <c r="HPQ206" s="131"/>
      <c r="HPR206" s="131"/>
      <c r="HPS206" s="131"/>
      <c r="HPT206" s="131"/>
      <c r="HPU206" s="131"/>
      <c r="HPV206" s="131"/>
      <c r="HPW206" s="131"/>
      <c r="HPX206" s="131"/>
      <c r="HPY206" s="131"/>
      <c r="HPZ206" s="131"/>
      <c r="HQA206" s="131"/>
      <c r="HQB206" s="131"/>
      <c r="HQC206" s="131"/>
      <c r="HQD206" s="131"/>
      <c r="HQE206" s="131"/>
      <c r="HQF206" s="131"/>
      <c r="HQG206" s="131"/>
      <c r="HQH206" s="131"/>
      <c r="HQI206" s="131"/>
      <c r="HQJ206" s="131"/>
      <c r="HQK206" s="131"/>
      <c r="HQL206" s="131"/>
      <c r="HQM206" s="131"/>
      <c r="HQN206" s="131"/>
      <c r="HQO206" s="131"/>
      <c r="HQP206" s="131"/>
      <c r="HQQ206" s="131"/>
      <c r="HQR206" s="131"/>
      <c r="HQS206" s="131"/>
      <c r="HQT206" s="131"/>
      <c r="HQU206" s="131"/>
      <c r="HQV206" s="131"/>
      <c r="HQW206" s="131"/>
      <c r="HQX206" s="131"/>
      <c r="HQY206" s="131"/>
      <c r="HQZ206" s="131"/>
      <c r="HRA206" s="131"/>
      <c r="HRB206" s="131"/>
      <c r="HRC206" s="131"/>
      <c r="HRD206" s="131"/>
      <c r="HRE206" s="131"/>
      <c r="HRF206" s="131"/>
      <c r="HRG206" s="131"/>
      <c r="HRH206" s="131"/>
      <c r="HRI206" s="131"/>
      <c r="HRJ206" s="131"/>
      <c r="HRK206" s="131"/>
      <c r="HRL206" s="131"/>
      <c r="HRM206" s="131"/>
      <c r="HRN206" s="131"/>
      <c r="HRO206" s="131"/>
      <c r="HRP206" s="131"/>
      <c r="HRQ206" s="131"/>
      <c r="HRR206" s="131"/>
      <c r="HRS206" s="131"/>
      <c r="HRT206" s="131"/>
      <c r="HRU206" s="131"/>
      <c r="HRV206" s="131"/>
      <c r="HRW206" s="131"/>
      <c r="HRX206" s="131"/>
      <c r="HRY206" s="131"/>
      <c r="HRZ206" s="131"/>
      <c r="HSA206" s="131"/>
      <c r="HSB206" s="131"/>
      <c r="HSC206" s="131"/>
      <c r="HSD206" s="131"/>
      <c r="HSE206" s="131"/>
      <c r="HSF206" s="131"/>
      <c r="HSG206" s="131"/>
      <c r="HSH206" s="131"/>
      <c r="HSI206" s="131"/>
      <c r="HSJ206" s="131"/>
      <c r="HSK206" s="131"/>
      <c r="HSL206" s="131"/>
      <c r="HSM206" s="131"/>
      <c r="HSN206" s="131"/>
      <c r="HSO206" s="131"/>
      <c r="HSP206" s="131"/>
      <c r="HSQ206" s="131"/>
      <c r="HSR206" s="131"/>
      <c r="HSS206" s="131"/>
      <c r="HST206" s="131"/>
      <c r="HSU206" s="131"/>
      <c r="HSV206" s="131"/>
      <c r="HSW206" s="131"/>
      <c r="HSX206" s="131"/>
      <c r="HSY206" s="131"/>
      <c r="HSZ206" s="131"/>
      <c r="HTA206" s="131"/>
      <c r="HTB206" s="131"/>
      <c r="HTC206" s="131"/>
      <c r="HTD206" s="131"/>
      <c r="HTE206" s="131"/>
      <c r="HTF206" s="131"/>
      <c r="HTG206" s="131"/>
      <c r="HTH206" s="131"/>
      <c r="HTI206" s="131"/>
      <c r="HTJ206" s="131"/>
      <c r="HTK206" s="131"/>
      <c r="HTL206" s="131"/>
      <c r="HTM206" s="131"/>
      <c r="HTN206" s="131"/>
      <c r="HTO206" s="131"/>
      <c r="HTP206" s="131"/>
      <c r="HTQ206" s="131"/>
      <c r="HTR206" s="131"/>
      <c r="HTS206" s="131"/>
      <c r="HTT206" s="131"/>
      <c r="HTU206" s="131"/>
      <c r="HTV206" s="131"/>
      <c r="HTW206" s="131"/>
      <c r="HTX206" s="131"/>
      <c r="HTY206" s="131"/>
      <c r="HTZ206" s="131"/>
      <c r="HUA206" s="131"/>
      <c r="HUB206" s="131"/>
      <c r="HUC206" s="131"/>
      <c r="HUD206" s="131"/>
      <c r="HUE206" s="131"/>
      <c r="HUF206" s="131"/>
      <c r="HUG206" s="131"/>
      <c r="HUH206" s="131"/>
      <c r="HUI206" s="131"/>
      <c r="HUJ206" s="131"/>
      <c r="HUK206" s="131"/>
      <c r="HUL206" s="131"/>
      <c r="HUM206" s="131"/>
      <c r="HUN206" s="131"/>
      <c r="HUO206" s="131"/>
      <c r="HUP206" s="131"/>
      <c r="HUQ206" s="131"/>
      <c r="HUR206" s="131"/>
      <c r="HUS206" s="131"/>
      <c r="HUT206" s="131"/>
      <c r="HUU206" s="131"/>
      <c r="HUV206" s="131"/>
      <c r="HUW206" s="131"/>
      <c r="HUX206" s="131"/>
      <c r="HUY206" s="131"/>
      <c r="HUZ206" s="131"/>
      <c r="HVA206" s="131"/>
      <c r="HVB206" s="131"/>
      <c r="HVC206" s="131"/>
      <c r="HVD206" s="131"/>
      <c r="HVE206" s="131"/>
      <c r="HVF206" s="131"/>
      <c r="HVG206" s="131"/>
      <c r="HVH206" s="131"/>
      <c r="HVI206" s="131"/>
      <c r="HVJ206" s="131"/>
      <c r="HVK206" s="131"/>
      <c r="HVL206" s="131"/>
      <c r="HVM206" s="131"/>
      <c r="HVN206" s="131"/>
      <c r="HVO206" s="131"/>
      <c r="HVP206" s="131"/>
      <c r="HVQ206" s="131"/>
      <c r="HVR206" s="131"/>
      <c r="HVS206" s="131"/>
      <c r="HVT206" s="131"/>
      <c r="HVU206" s="131"/>
      <c r="HVV206" s="131"/>
      <c r="HVW206" s="131"/>
      <c r="HVX206" s="131"/>
      <c r="HVY206" s="131"/>
      <c r="HVZ206" s="131"/>
      <c r="HWA206" s="131"/>
      <c r="HWB206" s="131"/>
      <c r="HWC206" s="131"/>
      <c r="HWD206" s="131"/>
      <c r="HWE206" s="131"/>
      <c r="HWF206" s="131"/>
      <c r="HWG206" s="131"/>
      <c r="HWH206" s="131"/>
      <c r="HWI206" s="131"/>
      <c r="HWJ206" s="131"/>
      <c r="HWK206" s="131"/>
      <c r="HWL206" s="131"/>
      <c r="HWM206" s="131"/>
      <c r="HWN206" s="131"/>
      <c r="HWO206" s="131"/>
      <c r="HWP206" s="131"/>
      <c r="HWQ206" s="131"/>
      <c r="HWR206" s="131"/>
      <c r="HWS206" s="131"/>
      <c r="HWT206" s="131"/>
      <c r="HWU206" s="131"/>
      <c r="HWV206" s="131"/>
      <c r="HWW206" s="131"/>
      <c r="HWX206" s="131"/>
      <c r="HWY206" s="131"/>
      <c r="HWZ206" s="131"/>
      <c r="HXA206" s="131"/>
      <c r="HXB206" s="131"/>
      <c r="HXC206" s="131"/>
      <c r="HXD206" s="131"/>
      <c r="HXE206" s="131"/>
      <c r="HXF206" s="131"/>
      <c r="HXG206" s="131"/>
      <c r="HXH206" s="131"/>
      <c r="HXI206" s="131"/>
      <c r="HXJ206" s="131"/>
      <c r="HXK206" s="131"/>
      <c r="HXL206" s="131"/>
      <c r="HXM206" s="131"/>
      <c r="HXN206" s="131"/>
      <c r="HXO206" s="131"/>
      <c r="HXP206" s="131"/>
      <c r="HXQ206" s="131"/>
      <c r="HXR206" s="131"/>
      <c r="HXS206" s="131"/>
      <c r="HXT206" s="131"/>
      <c r="HXU206" s="131"/>
      <c r="HXV206" s="131"/>
      <c r="HXW206" s="131"/>
      <c r="HXX206" s="131"/>
      <c r="HXY206" s="131"/>
      <c r="HXZ206" s="131"/>
      <c r="HYA206" s="131"/>
      <c r="HYB206" s="131"/>
      <c r="HYC206" s="131"/>
      <c r="HYD206" s="131"/>
      <c r="HYE206" s="131"/>
      <c r="HYF206" s="131"/>
      <c r="HYG206" s="131"/>
      <c r="HYH206" s="131"/>
      <c r="HYI206" s="131"/>
      <c r="HYJ206" s="131"/>
      <c r="HYK206" s="131"/>
      <c r="HYL206" s="131"/>
      <c r="HYM206" s="131"/>
      <c r="HYN206" s="131"/>
      <c r="HYO206" s="131"/>
      <c r="HYP206" s="131"/>
      <c r="HYQ206" s="131"/>
      <c r="HYR206" s="131"/>
      <c r="HYS206" s="131"/>
      <c r="HYT206" s="131"/>
      <c r="HYU206" s="131"/>
      <c r="HYV206" s="131"/>
      <c r="HYW206" s="131"/>
      <c r="HYX206" s="131"/>
      <c r="HYY206" s="131"/>
      <c r="HYZ206" s="131"/>
      <c r="HZA206" s="131"/>
      <c r="HZB206" s="131"/>
      <c r="HZC206" s="131"/>
      <c r="HZD206" s="131"/>
      <c r="HZE206" s="131"/>
      <c r="HZF206" s="131"/>
      <c r="HZG206" s="131"/>
      <c r="HZH206" s="131"/>
      <c r="HZI206" s="131"/>
      <c r="HZJ206" s="131"/>
      <c r="HZK206" s="131"/>
      <c r="HZL206" s="131"/>
      <c r="HZM206" s="131"/>
      <c r="HZN206" s="131"/>
      <c r="HZO206" s="131"/>
      <c r="HZP206" s="131"/>
      <c r="HZQ206" s="131"/>
      <c r="HZR206" s="131"/>
      <c r="HZS206" s="131"/>
      <c r="HZT206" s="131"/>
      <c r="HZU206" s="131"/>
      <c r="HZV206" s="131"/>
      <c r="HZW206" s="131"/>
      <c r="HZX206" s="131"/>
      <c r="HZY206" s="131"/>
      <c r="HZZ206" s="131"/>
      <c r="IAA206" s="131"/>
      <c r="IAB206" s="131"/>
      <c r="IAC206" s="131"/>
      <c r="IAD206" s="131"/>
      <c r="IAE206" s="131"/>
      <c r="IAF206" s="131"/>
      <c r="IAG206" s="131"/>
      <c r="IAH206" s="131"/>
      <c r="IAI206" s="131"/>
      <c r="IAJ206" s="131"/>
      <c r="IAK206" s="131"/>
      <c r="IAL206" s="131"/>
      <c r="IAM206" s="131"/>
      <c r="IAN206" s="131"/>
      <c r="IAO206" s="131"/>
      <c r="IAP206" s="131"/>
      <c r="IAQ206" s="131"/>
      <c r="IAR206" s="131"/>
      <c r="IAS206" s="131"/>
      <c r="IAT206" s="131"/>
      <c r="IAU206" s="131"/>
      <c r="IAV206" s="131"/>
      <c r="IAW206" s="131"/>
      <c r="IAX206" s="131"/>
      <c r="IAY206" s="131"/>
      <c r="IAZ206" s="131"/>
      <c r="IBA206" s="131"/>
      <c r="IBB206" s="131"/>
      <c r="IBC206" s="131"/>
      <c r="IBD206" s="131"/>
      <c r="IBE206" s="131"/>
      <c r="IBF206" s="131"/>
      <c r="IBG206" s="131"/>
      <c r="IBH206" s="131"/>
      <c r="IBI206" s="131"/>
      <c r="IBJ206" s="131"/>
      <c r="IBK206" s="131"/>
      <c r="IBL206" s="131"/>
      <c r="IBM206" s="131"/>
      <c r="IBN206" s="131"/>
      <c r="IBO206" s="131"/>
      <c r="IBP206" s="131"/>
      <c r="IBQ206" s="131"/>
      <c r="IBR206" s="131"/>
      <c r="IBS206" s="131"/>
      <c r="IBT206" s="131"/>
      <c r="IBU206" s="131"/>
      <c r="IBV206" s="131"/>
      <c r="IBW206" s="131"/>
      <c r="IBX206" s="131"/>
      <c r="IBY206" s="131"/>
      <c r="IBZ206" s="131"/>
      <c r="ICA206" s="131"/>
      <c r="ICB206" s="131"/>
      <c r="ICC206" s="131"/>
      <c r="ICD206" s="131"/>
      <c r="ICE206" s="131"/>
      <c r="ICF206" s="131"/>
      <c r="ICG206" s="131"/>
      <c r="ICH206" s="131"/>
      <c r="ICI206" s="131"/>
      <c r="ICJ206" s="131"/>
      <c r="ICK206" s="131"/>
      <c r="ICL206" s="131"/>
      <c r="ICM206" s="131"/>
      <c r="ICN206" s="131"/>
      <c r="ICO206" s="131"/>
      <c r="ICP206" s="131"/>
      <c r="ICQ206" s="131"/>
      <c r="ICR206" s="131"/>
      <c r="ICS206" s="131"/>
      <c r="ICT206" s="131"/>
      <c r="ICU206" s="131"/>
      <c r="ICV206" s="131"/>
      <c r="ICW206" s="131"/>
      <c r="ICX206" s="131"/>
      <c r="ICY206" s="131"/>
      <c r="ICZ206" s="131"/>
      <c r="IDA206" s="131"/>
      <c r="IDB206" s="131"/>
      <c r="IDC206" s="131"/>
      <c r="IDD206" s="131"/>
      <c r="IDE206" s="131"/>
      <c r="IDF206" s="131"/>
      <c r="IDG206" s="131"/>
      <c r="IDH206" s="131"/>
      <c r="IDI206" s="131"/>
      <c r="IDJ206" s="131"/>
      <c r="IDK206" s="131"/>
      <c r="IDL206" s="131"/>
      <c r="IDM206" s="131"/>
      <c r="IDN206" s="131"/>
      <c r="IDO206" s="131"/>
      <c r="IDP206" s="131"/>
      <c r="IDQ206" s="131"/>
      <c r="IDR206" s="131"/>
      <c r="IDS206" s="131"/>
      <c r="IDT206" s="131"/>
      <c r="IDU206" s="131"/>
      <c r="IDV206" s="131"/>
      <c r="IDW206" s="131"/>
      <c r="IDX206" s="131"/>
      <c r="IDY206" s="131"/>
      <c r="IDZ206" s="131"/>
      <c r="IEA206" s="131"/>
      <c r="IEB206" s="131"/>
      <c r="IEC206" s="131"/>
      <c r="IED206" s="131"/>
      <c r="IEE206" s="131"/>
      <c r="IEF206" s="131"/>
      <c r="IEG206" s="131"/>
      <c r="IEH206" s="131"/>
      <c r="IEI206" s="131"/>
      <c r="IEJ206" s="131"/>
      <c r="IEK206" s="131"/>
      <c r="IEL206" s="131"/>
      <c r="IEM206" s="131"/>
      <c r="IEN206" s="131"/>
      <c r="IEO206" s="131"/>
      <c r="IEP206" s="131"/>
      <c r="IEQ206" s="131"/>
      <c r="IER206" s="131"/>
      <c r="IES206" s="131"/>
      <c r="IET206" s="131"/>
      <c r="IEU206" s="131"/>
      <c r="IEV206" s="131"/>
      <c r="IEW206" s="131"/>
      <c r="IEX206" s="131"/>
      <c r="IEY206" s="131"/>
      <c r="IEZ206" s="131"/>
      <c r="IFA206" s="131"/>
      <c r="IFB206" s="131"/>
      <c r="IFC206" s="131"/>
      <c r="IFD206" s="131"/>
      <c r="IFE206" s="131"/>
      <c r="IFF206" s="131"/>
      <c r="IFG206" s="131"/>
      <c r="IFH206" s="131"/>
      <c r="IFI206" s="131"/>
      <c r="IFJ206" s="131"/>
      <c r="IFK206" s="131"/>
      <c r="IFL206" s="131"/>
      <c r="IFM206" s="131"/>
      <c r="IFN206" s="131"/>
      <c r="IFO206" s="131"/>
      <c r="IFP206" s="131"/>
      <c r="IFQ206" s="131"/>
      <c r="IFR206" s="131"/>
      <c r="IFS206" s="131"/>
      <c r="IFT206" s="131"/>
      <c r="IFU206" s="131"/>
      <c r="IFV206" s="131"/>
      <c r="IFW206" s="131"/>
      <c r="IFX206" s="131"/>
      <c r="IFY206" s="131"/>
      <c r="IFZ206" s="131"/>
      <c r="IGA206" s="131"/>
      <c r="IGB206" s="131"/>
      <c r="IGC206" s="131"/>
      <c r="IGD206" s="131"/>
      <c r="IGE206" s="131"/>
      <c r="IGF206" s="131"/>
      <c r="IGG206" s="131"/>
      <c r="IGH206" s="131"/>
      <c r="IGI206" s="131"/>
      <c r="IGJ206" s="131"/>
      <c r="IGK206" s="131"/>
      <c r="IGL206" s="131"/>
      <c r="IGM206" s="131"/>
      <c r="IGN206" s="131"/>
      <c r="IGO206" s="131"/>
      <c r="IGP206" s="131"/>
      <c r="IGQ206" s="131"/>
      <c r="IGR206" s="131"/>
      <c r="IGS206" s="131"/>
      <c r="IGT206" s="131"/>
      <c r="IGU206" s="131"/>
      <c r="IGV206" s="131"/>
      <c r="IGW206" s="131"/>
      <c r="IGX206" s="131"/>
      <c r="IGY206" s="131"/>
      <c r="IGZ206" s="131"/>
      <c r="IHA206" s="131"/>
      <c r="IHB206" s="131"/>
      <c r="IHC206" s="131"/>
      <c r="IHD206" s="131"/>
      <c r="IHE206" s="131"/>
      <c r="IHF206" s="131"/>
      <c r="IHG206" s="131"/>
      <c r="IHH206" s="131"/>
      <c r="IHI206" s="131"/>
      <c r="IHJ206" s="131"/>
      <c r="IHK206" s="131"/>
      <c r="IHL206" s="131"/>
      <c r="IHM206" s="131"/>
      <c r="IHN206" s="131"/>
      <c r="IHO206" s="131"/>
      <c r="IHP206" s="131"/>
      <c r="IHQ206" s="131"/>
      <c r="IHR206" s="131"/>
      <c r="IHS206" s="131"/>
      <c r="IHT206" s="131"/>
      <c r="IHU206" s="131"/>
      <c r="IHV206" s="131"/>
      <c r="IHW206" s="131"/>
      <c r="IHX206" s="131"/>
      <c r="IHY206" s="131"/>
      <c r="IHZ206" s="131"/>
      <c r="IIA206" s="131"/>
      <c r="IIB206" s="131"/>
      <c r="IIC206" s="131"/>
      <c r="IID206" s="131"/>
      <c r="IIE206" s="131"/>
      <c r="IIF206" s="131"/>
      <c r="IIG206" s="131"/>
      <c r="IIH206" s="131"/>
      <c r="III206" s="131"/>
      <c r="IIJ206" s="131"/>
      <c r="IIK206" s="131"/>
      <c r="IIL206" s="131"/>
      <c r="IIM206" s="131"/>
      <c r="IIN206" s="131"/>
      <c r="IIO206" s="131"/>
      <c r="IIP206" s="131"/>
      <c r="IIQ206" s="131"/>
      <c r="IIR206" s="131"/>
      <c r="IIS206" s="131"/>
      <c r="IIT206" s="131"/>
      <c r="IIU206" s="131"/>
      <c r="IIV206" s="131"/>
      <c r="IIW206" s="131"/>
      <c r="IIX206" s="131"/>
      <c r="IIY206" s="131"/>
      <c r="IIZ206" s="131"/>
      <c r="IJA206" s="131"/>
      <c r="IJB206" s="131"/>
      <c r="IJC206" s="131"/>
      <c r="IJD206" s="131"/>
      <c r="IJE206" s="131"/>
      <c r="IJF206" s="131"/>
      <c r="IJG206" s="131"/>
      <c r="IJH206" s="131"/>
      <c r="IJI206" s="131"/>
      <c r="IJJ206" s="131"/>
      <c r="IJK206" s="131"/>
      <c r="IJL206" s="131"/>
      <c r="IJM206" s="131"/>
      <c r="IJN206" s="131"/>
      <c r="IJO206" s="131"/>
      <c r="IJP206" s="131"/>
      <c r="IJQ206" s="131"/>
      <c r="IJR206" s="131"/>
      <c r="IJS206" s="131"/>
      <c r="IJT206" s="131"/>
      <c r="IJU206" s="131"/>
      <c r="IJV206" s="131"/>
      <c r="IJW206" s="131"/>
      <c r="IJX206" s="131"/>
      <c r="IJY206" s="131"/>
      <c r="IJZ206" s="131"/>
      <c r="IKA206" s="131"/>
      <c r="IKB206" s="131"/>
      <c r="IKC206" s="131"/>
      <c r="IKD206" s="131"/>
      <c r="IKE206" s="131"/>
      <c r="IKF206" s="131"/>
      <c r="IKG206" s="131"/>
      <c r="IKH206" s="131"/>
      <c r="IKI206" s="131"/>
      <c r="IKJ206" s="131"/>
      <c r="IKK206" s="131"/>
      <c r="IKL206" s="131"/>
      <c r="IKM206" s="131"/>
      <c r="IKN206" s="131"/>
      <c r="IKO206" s="131"/>
      <c r="IKP206" s="131"/>
      <c r="IKQ206" s="131"/>
      <c r="IKR206" s="131"/>
      <c r="IKS206" s="131"/>
      <c r="IKT206" s="131"/>
      <c r="IKU206" s="131"/>
      <c r="IKV206" s="131"/>
      <c r="IKW206" s="131"/>
      <c r="IKX206" s="131"/>
      <c r="IKY206" s="131"/>
      <c r="IKZ206" s="131"/>
      <c r="ILA206" s="131"/>
      <c r="ILB206" s="131"/>
      <c r="ILC206" s="131"/>
      <c r="ILD206" s="131"/>
      <c r="ILE206" s="131"/>
      <c r="ILF206" s="131"/>
      <c r="ILG206" s="131"/>
      <c r="ILH206" s="131"/>
      <c r="ILI206" s="131"/>
      <c r="ILJ206" s="131"/>
      <c r="ILK206" s="131"/>
      <c r="ILL206" s="131"/>
      <c r="ILM206" s="131"/>
      <c r="ILN206" s="131"/>
      <c r="ILO206" s="131"/>
      <c r="ILP206" s="131"/>
      <c r="ILQ206" s="131"/>
      <c r="ILR206" s="131"/>
      <c r="ILS206" s="131"/>
      <c r="ILT206" s="131"/>
      <c r="ILU206" s="131"/>
      <c r="ILV206" s="131"/>
      <c r="ILW206" s="131"/>
      <c r="ILX206" s="131"/>
      <c r="ILY206" s="131"/>
      <c r="ILZ206" s="131"/>
      <c r="IMA206" s="131"/>
      <c r="IMB206" s="131"/>
      <c r="IMC206" s="131"/>
      <c r="IMD206" s="131"/>
      <c r="IME206" s="131"/>
      <c r="IMF206" s="131"/>
      <c r="IMG206" s="131"/>
      <c r="IMH206" s="131"/>
      <c r="IMI206" s="131"/>
      <c r="IMJ206" s="131"/>
      <c r="IMK206" s="131"/>
      <c r="IML206" s="131"/>
      <c r="IMM206" s="131"/>
      <c r="IMN206" s="131"/>
      <c r="IMO206" s="131"/>
      <c r="IMP206" s="131"/>
      <c r="IMQ206" s="131"/>
      <c r="IMR206" s="131"/>
      <c r="IMS206" s="131"/>
      <c r="IMT206" s="131"/>
      <c r="IMU206" s="131"/>
      <c r="IMV206" s="131"/>
      <c r="IMW206" s="131"/>
      <c r="IMX206" s="131"/>
      <c r="IMY206" s="131"/>
      <c r="IMZ206" s="131"/>
      <c r="INA206" s="131"/>
      <c r="INB206" s="131"/>
      <c r="INC206" s="131"/>
      <c r="IND206" s="131"/>
      <c r="INE206" s="131"/>
      <c r="INF206" s="131"/>
      <c r="ING206" s="131"/>
      <c r="INH206" s="131"/>
      <c r="INI206" s="131"/>
      <c r="INJ206" s="131"/>
      <c r="INK206" s="131"/>
      <c r="INL206" s="131"/>
      <c r="INM206" s="131"/>
      <c r="INN206" s="131"/>
      <c r="INO206" s="131"/>
      <c r="INP206" s="131"/>
      <c r="INQ206" s="131"/>
      <c r="INR206" s="131"/>
      <c r="INS206" s="131"/>
      <c r="INT206" s="131"/>
      <c r="INU206" s="131"/>
      <c r="INV206" s="131"/>
      <c r="INW206" s="131"/>
      <c r="INX206" s="131"/>
      <c r="INY206" s="131"/>
      <c r="INZ206" s="131"/>
      <c r="IOA206" s="131"/>
      <c r="IOB206" s="131"/>
      <c r="IOC206" s="131"/>
      <c r="IOD206" s="131"/>
      <c r="IOE206" s="131"/>
      <c r="IOF206" s="131"/>
      <c r="IOG206" s="131"/>
      <c r="IOH206" s="131"/>
      <c r="IOI206" s="131"/>
      <c r="IOJ206" s="131"/>
      <c r="IOK206" s="131"/>
      <c r="IOL206" s="131"/>
      <c r="IOM206" s="131"/>
      <c r="ION206" s="131"/>
      <c r="IOO206" s="131"/>
      <c r="IOP206" s="131"/>
      <c r="IOQ206" s="131"/>
      <c r="IOR206" s="131"/>
      <c r="IOS206" s="131"/>
      <c r="IOT206" s="131"/>
      <c r="IOU206" s="131"/>
      <c r="IOV206" s="131"/>
      <c r="IOW206" s="131"/>
      <c r="IOX206" s="131"/>
      <c r="IOY206" s="131"/>
      <c r="IOZ206" s="131"/>
      <c r="IPA206" s="131"/>
      <c r="IPB206" s="131"/>
      <c r="IPC206" s="131"/>
      <c r="IPD206" s="131"/>
      <c r="IPE206" s="131"/>
      <c r="IPF206" s="131"/>
      <c r="IPG206" s="131"/>
      <c r="IPH206" s="131"/>
      <c r="IPI206" s="131"/>
      <c r="IPJ206" s="131"/>
      <c r="IPK206" s="131"/>
      <c r="IPL206" s="131"/>
      <c r="IPM206" s="131"/>
      <c r="IPN206" s="131"/>
      <c r="IPO206" s="131"/>
      <c r="IPP206" s="131"/>
      <c r="IPQ206" s="131"/>
      <c r="IPR206" s="131"/>
      <c r="IPS206" s="131"/>
      <c r="IPT206" s="131"/>
      <c r="IPU206" s="131"/>
      <c r="IPV206" s="131"/>
      <c r="IPW206" s="131"/>
      <c r="IPX206" s="131"/>
      <c r="IPY206" s="131"/>
      <c r="IPZ206" s="131"/>
      <c r="IQA206" s="131"/>
      <c r="IQB206" s="131"/>
      <c r="IQC206" s="131"/>
      <c r="IQD206" s="131"/>
      <c r="IQE206" s="131"/>
      <c r="IQF206" s="131"/>
      <c r="IQG206" s="131"/>
      <c r="IQH206" s="131"/>
      <c r="IQI206" s="131"/>
      <c r="IQJ206" s="131"/>
      <c r="IQK206" s="131"/>
      <c r="IQL206" s="131"/>
      <c r="IQM206" s="131"/>
      <c r="IQN206" s="131"/>
      <c r="IQO206" s="131"/>
      <c r="IQP206" s="131"/>
      <c r="IQQ206" s="131"/>
      <c r="IQR206" s="131"/>
      <c r="IQS206" s="131"/>
      <c r="IQT206" s="131"/>
      <c r="IQU206" s="131"/>
      <c r="IQV206" s="131"/>
      <c r="IQW206" s="131"/>
      <c r="IQX206" s="131"/>
      <c r="IQY206" s="131"/>
      <c r="IQZ206" s="131"/>
      <c r="IRA206" s="131"/>
      <c r="IRB206" s="131"/>
      <c r="IRC206" s="131"/>
      <c r="IRD206" s="131"/>
      <c r="IRE206" s="131"/>
      <c r="IRF206" s="131"/>
      <c r="IRG206" s="131"/>
      <c r="IRH206" s="131"/>
      <c r="IRI206" s="131"/>
      <c r="IRJ206" s="131"/>
      <c r="IRK206" s="131"/>
      <c r="IRL206" s="131"/>
      <c r="IRM206" s="131"/>
      <c r="IRN206" s="131"/>
      <c r="IRO206" s="131"/>
      <c r="IRP206" s="131"/>
      <c r="IRQ206" s="131"/>
      <c r="IRR206" s="131"/>
      <c r="IRS206" s="131"/>
      <c r="IRT206" s="131"/>
      <c r="IRU206" s="131"/>
      <c r="IRV206" s="131"/>
      <c r="IRW206" s="131"/>
      <c r="IRX206" s="131"/>
      <c r="IRY206" s="131"/>
      <c r="IRZ206" s="131"/>
      <c r="ISA206" s="131"/>
      <c r="ISB206" s="131"/>
      <c r="ISC206" s="131"/>
      <c r="ISD206" s="131"/>
      <c r="ISE206" s="131"/>
      <c r="ISF206" s="131"/>
      <c r="ISG206" s="131"/>
      <c r="ISH206" s="131"/>
      <c r="ISI206" s="131"/>
      <c r="ISJ206" s="131"/>
      <c r="ISK206" s="131"/>
      <c r="ISL206" s="131"/>
      <c r="ISM206" s="131"/>
      <c r="ISN206" s="131"/>
      <c r="ISO206" s="131"/>
      <c r="ISP206" s="131"/>
      <c r="ISQ206" s="131"/>
      <c r="ISR206" s="131"/>
      <c r="ISS206" s="131"/>
      <c r="IST206" s="131"/>
      <c r="ISU206" s="131"/>
      <c r="ISV206" s="131"/>
      <c r="ISW206" s="131"/>
      <c r="ISX206" s="131"/>
      <c r="ISY206" s="131"/>
      <c r="ISZ206" s="131"/>
      <c r="ITA206" s="131"/>
      <c r="ITB206" s="131"/>
      <c r="ITC206" s="131"/>
      <c r="ITD206" s="131"/>
      <c r="ITE206" s="131"/>
      <c r="ITF206" s="131"/>
      <c r="ITG206" s="131"/>
      <c r="ITH206" s="131"/>
      <c r="ITI206" s="131"/>
      <c r="ITJ206" s="131"/>
      <c r="ITK206" s="131"/>
      <c r="ITL206" s="131"/>
      <c r="ITM206" s="131"/>
      <c r="ITN206" s="131"/>
      <c r="ITO206" s="131"/>
      <c r="ITP206" s="131"/>
      <c r="ITQ206" s="131"/>
      <c r="ITR206" s="131"/>
      <c r="ITS206" s="131"/>
      <c r="ITT206" s="131"/>
      <c r="ITU206" s="131"/>
      <c r="ITV206" s="131"/>
      <c r="ITW206" s="131"/>
      <c r="ITX206" s="131"/>
      <c r="ITY206" s="131"/>
      <c r="ITZ206" s="131"/>
      <c r="IUA206" s="131"/>
      <c r="IUB206" s="131"/>
      <c r="IUC206" s="131"/>
      <c r="IUD206" s="131"/>
      <c r="IUE206" s="131"/>
      <c r="IUF206" s="131"/>
      <c r="IUG206" s="131"/>
      <c r="IUH206" s="131"/>
      <c r="IUI206" s="131"/>
      <c r="IUJ206" s="131"/>
      <c r="IUK206" s="131"/>
      <c r="IUL206" s="131"/>
      <c r="IUM206" s="131"/>
      <c r="IUN206" s="131"/>
      <c r="IUO206" s="131"/>
      <c r="IUP206" s="131"/>
      <c r="IUQ206" s="131"/>
      <c r="IUR206" s="131"/>
      <c r="IUS206" s="131"/>
      <c r="IUT206" s="131"/>
      <c r="IUU206" s="131"/>
      <c r="IUV206" s="131"/>
      <c r="IUW206" s="131"/>
      <c r="IUX206" s="131"/>
      <c r="IUY206" s="131"/>
      <c r="IUZ206" s="131"/>
      <c r="IVA206" s="131"/>
      <c r="IVB206" s="131"/>
      <c r="IVC206" s="131"/>
      <c r="IVD206" s="131"/>
      <c r="IVE206" s="131"/>
      <c r="IVF206" s="131"/>
      <c r="IVG206" s="131"/>
      <c r="IVH206" s="131"/>
      <c r="IVI206" s="131"/>
      <c r="IVJ206" s="131"/>
      <c r="IVK206" s="131"/>
      <c r="IVL206" s="131"/>
      <c r="IVM206" s="131"/>
      <c r="IVN206" s="131"/>
      <c r="IVO206" s="131"/>
      <c r="IVP206" s="131"/>
      <c r="IVQ206" s="131"/>
      <c r="IVR206" s="131"/>
      <c r="IVS206" s="131"/>
      <c r="IVT206" s="131"/>
      <c r="IVU206" s="131"/>
      <c r="IVV206" s="131"/>
      <c r="IVW206" s="131"/>
      <c r="IVX206" s="131"/>
      <c r="IVY206" s="131"/>
      <c r="IVZ206" s="131"/>
      <c r="IWA206" s="131"/>
      <c r="IWB206" s="131"/>
      <c r="IWC206" s="131"/>
      <c r="IWD206" s="131"/>
      <c r="IWE206" s="131"/>
      <c r="IWF206" s="131"/>
      <c r="IWG206" s="131"/>
      <c r="IWH206" s="131"/>
      <c r="IWI206" s="131"/>
      <c r="IWJ206" s="131"/>
      <c r="IWK206" s="131"/>
      <c r="IWL206" s="131"/>
      <c r="IWM206" s="131"/>
      <c r="IWN206" s="131"/>
      <c r="IWO206" s="131"/>
      <c r="IWP206" s="131"/>
      <c r="IWQ206" s="131"/>
      <c r="IWR206" s="131"/>
      <c r="IWS206" s="131"/>
      <c r="IWT206" s="131"/>
      <c r="IWU206" s="131"/>
      <c r="IWV206" s="131"/>
      <c r="IWW206" s="131"/>
      <c r="IWX206" s="131"/>
      <c r="IWY206" s="131"/>
      <c r="IWZ206" s="131"/>
      <c r="IXA206" s="131"/>
      <c r="IXB206" s="131"/>
      <c r="IXC206" s="131"/>
      <c r="IXD206" s="131"/>
      <c r="IXE206" s="131"/>
      <c r="IXF206" s="131"/>
      <c r="IXG206" s="131"/>
      <c r="IXH206" s="131"/>
      <c r="IXI206" s="131"/>
      <c r="IXJ206" s="131"/>
      <c r="IXK206" s="131"/>
      <c r="IXL206" s="131"/>
      <c r="IXM206" s="131"/>
      <c r="IXN206" s="131"/>
      <c r="IXO206" s="131"/>
      <c r="IXP206" s="131"/>
      <c r="IXQ206" s="131"/>
      <c r="IXR206" s="131"/>
      <c r="IXS206" s="131"/>
      <c r="IXT206" s="131"/>
      <c r="IXU206" s="131"/>
      <c r="IXV206" s="131"/>
      <c r="IXW206" s="131"/>
      <c r="IXX206" s="131"/>
      <c r="IXY206" s="131"/>
      <c r="IXZ206" s="131"/>
      <c r="IYA206" s="131"/>
      <c r="IYB206" s="131"/>
      <c r="IYC206" s="131"/>
      <c r="IYD206" s="131"/>
      <c r="IYE206" s="131"/>
      <c r="IYF206" s="131"/>
      <c r="IYG206" s="131"/>
      <c r="IYH206" s="131"/>
      <c r="IYI206" s="131"/>
      <c r="IYJ206" s="131"/>
      <c r="IYK206" s="131"/>
      <c r="IYL206" s="131"/>
      <c r="IYM206" s="131"/>
      <c r="IYN206" s="131"/>
      <c r="IYO206" s="131"/>
      <c r="IYP206" s="131"/>
      <c r="IYQ206" s="131"/>
      <c r="IYR206" s="131"/>
      <c r="IYS206" s="131"/>
      <c r="IYT206" s="131"/>
      <c r="IYU206" s="131"/>
      <c r="IYV206" s="131"/>
      <c r="IYW206" s="131"/>
      <c r="IYX206" s="131"/>
      <c r="IYY206" s="131"/>
      <c r="IYZ206" s="131"/>
      <c r="IZA206" s="131"/>
      <c r="IZB206" s="131"/>
      <c r="IZC206" s="131"/>
      <c r="IZD206" s="131"/>
      <c r="IZE206" s="131"/>
      <c r="IZF206" s="131"/>
      <c r="IZG206" s="131"/>
      <c r="IZH206" s="131"/>
      <c r="IZI206" s="131"/>
      <c r="IZJ206" s="131"/>
      <c r="IZK206" s="131"/>
      <c r="IZL206" s="131"/>
      <c r="IZM206" s="131"/>
      <c r="IZN206" s="131"/>
      <c r="IZO206" s="131"/>
      <c r="IZP206" s="131"/>
      <c r="IZQ206" s="131"/>
      <c r="IZR206" s="131"/>
      <c r="IZS206" s="131"/>
      <c r="IZT206" s="131"/>
      <c r="IZU206" s="131"/>
      <c r="IZV206" s="131"/>
      <c r="IZW206" s="131"/>
      <c r="IZX206" s="131"/>
      <c r="IZY206" s="131"/>
      <c r="IZZ206" s="131"/>
      <c r="JAA206" s="131"/>
      <c r="JAB206" s="131"/>
      <c r="JAC206" s="131"/>
      <c r="JAD206" s="131"/>
      <c r="JAE206" s="131"/>
      <c r="JAF206" s="131"/>
      <c r="JAG206" s="131"/>
      <c r="JAH206" s="131"/>
      <c r="JAI206" s="131"/>
      <c r="JAJ206" s="131"/>
      <c r="JAK206" s="131"/>
      <c r="JAL206" s="131"/>
      <c r="JAM206" s="131"/>
      <c r="JAN206" s="131"/>
      <c r="JAO206" s="131"/>
      <c r="JAP206" s="131"/>
      <c r="JAQ206" s="131"/>
      <c r="JAR206" s="131"/>
      <c r="JAS206" s="131"/>
      <c r="JAT206" s="131"/>
      <c r="JAU206" s="131"/>
      <c r="JAV206" s="131"/>
      <c r="JAW206" s="131"/>
      <c r="JAX206" s="131"/>
      <c r="JAY206" s="131"/>
      <c r="JAZ206" s="131"/>
      <c r="JBA206" s="131"/>
      <c r="JBB206" s="131"/>
      <c r="JBC206" s="131"/>
      <c r="JBD206" s="131"/>
      <c r="JBE206" s="131"/>
      <c r="JBF206" s="131"/>
      <c r="JBG206" s="131"/>
      <c r="JBH206" s="131"/>
      <c r="JBI206" s="131"/>
      <c r="JBJ206" s="131"/>
      <c r="JBK206" s="131"/>
      <c r="JBL206" s="131"/>
      <c r="JBM206" s="131"/>
      <c r="JBN206" s="131"/>
      <c r="JBO206" s="131"/>
      <c r="JBP206" s="131"/>
      <c r="JBQ206" s="131"/>
      <c r="JBR206" s="131"/>
      <c r="JBS206" s="131"/>
      <c r="JBT206" s="131"/>
      <c r="JBU206" s="131"/>
      <c r="JBV206" s="131"/>
      <c r="JBW206" s="131"/>
      <c r="JBX206" s="131"/>
      <c r="JBY206" s="131"/>
      <c r="JBZ206" s="131"/>
      <c r="JCA206" s="131"/>
      <c r="JCB206" s="131"/>
      <c r="JCC206" s="131"/>
      <c r="JCD206" s="131"/>
      <c r="JCE206" s="131"/>
      <c r="JCF206" s="131"/>
      <c r="JCG206" s="131"/>
      <c r="JCH206" s="131"/>
      <c r="JCI206" s="131"/>
      <c r="JCJ206" s="131"/>
      <c r="JCK206" s="131"/>
      <c r="JCL206" s="131"/>
      <c r="JCM206" s="131"/>
      <c r="JCN206" s="131"/>
      <c r="JCO206" s="131"/>
      <c r="JCP206" s="131"/>
      <c r="JCQ206" s="131"/>
      <c r="JCR206" s="131"/>
      <c r="JCS206" s="131"/>
      <c r="JCT206" s="131"/>
      <c r="JCU206" s="131"/>
      <c r="JCV206" s="131"/>
      <c r="JCW206" s="131"/>
      <c r="JCX206" s="131"/>
      <c r="JCY206" s="131"/>
      <c r="JCZ206" s="131"/>
      <c r="JDA206" s="131"/>
      <c r="JDB206" s="131"/>
      <c r="JDC206" s="131"/>
      <c r="JDD206" s="131"/>
      <c r="JDE206" s="131"/>
      <c r="JDF206" s="131"/>
      <c r="JDG206" s="131"/>
      <c r="JDH206" s="131"/>
      <c r="JDI206" s="131"/>
      <c r="JDJ206" s="131"/>
      <c r="JDK206" s="131"/>
      <c r="JDL206" s="131"/>
      <c r="JDM206" s="131"/>
      <c r="JDN206" s="131"/>
      <c r="JDO206" s="131"/>
      <c r="JDP206" s="131"/>
      <c r="JDQ206" s="131"/>
      <c r="JDR206" s="131"/>
      <c r="JDS206" s="131"/>
      <c r="JDT206" s="131"/>
      <c r="JDU206" s="131"/>
      <c r="JDV206" s="131"/>
      <c r="JDW206" s="131"/>
      <c r="JDX206" s="131"/>
      <c r="JDY206" s="131"/>
      <c r="JDZ206" s="131"/>
      <c r="JEA206" s="131"/>
      <c r="JEB206" s="131"/>
      <c r="JEC206" s="131"/>
      <c r="JED206" s="131"/>
      <c r="JEE206" s="131"/>
      <c r="JEF206" s="131"/>
      <c r="JEG206" s="131"/>
      <c r="JEH206" s="131"/>
      <c r="JEI206" s="131"/>
      <c r="JEJ206" s="131"/>
      <c r="JEK206" s="131"/>
      <c r="JEL206" s="131"/>
      <c r="JEM206" s="131"/>
      <c r="JEN206" s="131"/>
      <c r="JEO206" s="131"/>
      <c r="JEP206" s="131"/>
      <c r="JEQ206" s="131"/>
      <c r="JER206" s="131"/>
      <c r="JES206" s="131"/>
      <c r="JET206" s="131"/>
      <c r="JEU206" s="131"/>
      <c r="JEV206" s="131"/>
      <c r="JEW206" s="131"/>
      <c r="JEX206" s="131"/>
      <c r="JEY206" s="131"/>
      <c r="JEZ206" s="131"/>
      <c r="JFA206" s="131"/>
      <c r="JFB206" s="131"/>
      <c r="JFC206" s="131"/>
      <c r="JFD206" s="131"/>
      <c r="JFE206" s="131"/>
      <c r="JFF206" s="131"/>
      <c r="JFG206" s="131"/>
      <c r="JFH206" s="131"/>
      <c r="JFI206" s="131"/>
      <c r="JFJ206" s="131"/>
      <c r="JFK206" s="131"/>
      <c r="JFL206" s="131"/>
      <c r="JFM206" s="131"/>
      <c r="JFN206" s="131"/>
      <c r="JFO206" s="131"/>
      <c r="JFP206" s="131"/>
      <c r="JFQ206" s="131"/>
      <c r="JFR206" s="131"/>
      <c r="JFS206" s="131"/>
      <c r="JFT206" s="131"/>
      <c r="JFU206" s="131"/>
      <c r="JFV206" s="131"/>
      <c r="JFW206" s="131"/>
      <c r="JFX206" s="131"/>
      <c r="JFY206" s="131"/>
      <c r="JFZ206" s="131"/>
      <c r="JGA206" s="131"/>
      <c r="JGB206" s="131"/>
      <c r="JGC206" s="131"/>
      <c r="JGD206" s="131"/>
      <c r="JGE206" s="131"/>
      <c r="JGF206" s="131"/>
      <c r="JGG206" s="131"/>
      <c r="JGH206" s="131"/>
      <c r="JGI206" s="131"/>
      <c r="JGJ206" s="131"/>
      <c r="JGK206" s="131"/>
      <c r="JGL206" s="131"/>
      <c r="JGM206" s="131"/>
      <c r="JGN206" s="131"/>
      <c r="JGO206" s="131"/>
      <c r="JGP206" s="131"/>
      <c r="JGQ206" s="131"/>
      <c r="JGR206" s="131"/>
      <c r="JGS206" s="131"/>
      <c r="JGT206" s="131"/>
      <c r="JGU206" s="131"/>
      <c r="JGV206" s="131"/>
      <c r="JGW206" s="131"/>
      <c r="JGX206" s="131"/>
      <c r="JGY206" s="131"/>
      <c r="JGZ206" s="131"/>
      <c r="JHA206" s="131"/>
      <c r="JHB206" s="131"/>
      <c r="JHC206" s="131"/>
      <c r="JHD206" s="131"/>
      <c r="JHE206" s="131"/>
      <c r="JHF206" s="131"/>
      <c r="JHG206" s="131"/>
      <c r="JHH206" s="131"/>
      <c r="JHI206" s="131"/>
      <c r="JHJ206" s="131"/>
      <c r="JHK206" s="131"/>
      <c r="JHL206" s="131"/>
      <c r="JHM206" s="131"/>
      <c r="JHN206" s="131"/>
      <c r="JHO206" s="131"/>
      <c r="JHP206" s="131"/>
      <c r="JHQ206" s="131"/>
      <c r="JHR206" s="131"/>
      <c r="JHS206" s="131"/>
      <c r="JHT206" s="131"/>
      <c r="JHU206" s="131"/>
      <c r="JHV206" s="131"/>
      <c r="JHW206" s="131"/>
      <c r="JHX206" s="131"/>
      <c r="JHY206" s="131"/>
      <c r="JHZ206" s="131"/>
      <c r="JIA206" s="131"/>
      <c r="JIB206" s="131"/>
      <c r="JIC206" s="131"/>
      <c r="JID206" s="131"/>
      <c r="JIE206" s="131"/>
      <c r="JIF206" s="131"/>
      <c r="JIG206" s="131"/>
      <c r="JIH206" s="131"/>
      <c r="JII206" s="131"/>
      <c r="JIJ206" s="131"/>
      <c r="JIK206" s="131"/>
      <c r="JIL206" s="131"/>
      <c r="JIM206" s="131"/>
      <c r="JIN206" s="131"/>
      <c r="JIO206" s="131"/>
      <c r="JIP206" s="131"/>
      <c r="JIQ206" s="131"/>
      <c r="JIR206" s="131"/>
      <c r="JIS206" s="131"/>
      <c r="JIT206" s="131"/>
      <c r="JIU206" s="131"/>
      <c r="JIV206" s="131"/>
      <c r="JIW206" s="131"/>
      <c r="JIX206" s="131"/>
      <c r="JIY206" s="131"/>
      <c r="JIZ206" s="131"/>
      <c r="JJA206" s="131"/>
      <c r="JJB206" s="131"/>
      <c r="JJC206" s="131"/>
      <c r="JJD206" s="131"/>
      <c r="JJE206" s="131"/>
      <c r="JJF206" s="131"/>
      <c r="JJG206" s="131"/>
      <c r="JJH206" s="131"/>
      <c r="JJI206" s="131"/>
      <c r="JJJ206" s="131"/>
      <c r="JJK206" s="131"/>
      <c r="JJL206" s="131"/>
      <c r="JJM206" s="131"/>
      <c r="JJN206" s="131"/>
      <c r="JJO206" s="131"/>
      <c r="JJP206" s="131"/>
      <c r="JJQ206" s="131"/>
      <c r="JJR206" s="131"/>
      <c r="JJS206" s="131"/>
      <c r="JJT206" s="131"/>
      <c r="JJU206" s="131"/>
      <c r="JJV206" s="131"/>
      <c r="JJW206" s="131"/>
      <c r="JJX206" s="131"/>
      <c r="JJY206" s="131"/>
      <c r="JJZ206" s="131"/>
      <c r="JKA206" s="131"/>
      <c r="JKB206" s="131"/>
      <c r="JKC206" s="131"/>
      <c r="JKD206" s="131"/>
      <c r="JKE206" s="131"/>
      <c r="JKF206" s="131"/>
      <c r="JKG206" s="131"/>
      <c r="JKH206" s="131"/>
      <c r="JKI206" s="131"/>
      <c r="JKJ206" s="131"/>
      <c r="JKK206" s="131"/>
      <c r="JKL206" s="131"/>
      <c r="JKM206" s="131"/>
      <c r="JKN206" s="131"/>
      <c r="JKO206" s="131"/>
      <c r="JKP206" s="131"/>
      <c r="JKQ206" s="131"/>
      <c r="JKR206" s="131"/>
      <c r="JKS206" s="131"/>
      <c r="JKT206" s="131"/>
      <c r="JKU206" s="131"/>
      <c r="JKV206" s="131"/>
      <c r="JKW206" s="131"/>
      <c r="JKX206" s="131"/>
      <c r="JKY206" s="131"/>
      <c r="JKZ206" s="131"/>
      <c r="JLA206" s="131"/>
      <c r="JLB206" s="131"/>
      <c r="JLC206" s="131"/>
      <c r="JLD206" s="131"/>
      <c r="JLE206" s="131"/>
      <c r="JLF206" s="131"/>
      <c r="JLG206" s="131"/>
      <c r="JLH206" s="131"/>
      <c r="JLI206" s="131"/>
      <c r="JLJ206" s="131"/>
      <c r="JLK206" s="131"/>
      <c r="JLL206" s="131"/>
      <c r="JLM206" s="131"/>
      <c r="JLN206" s="131"/>
      <c r="JLO206" s="131"/>
      <c r="JLP206" s="131"/>
      <c r="JLQ206" s="131"/>
      <c r="JLR206" s="131"/>
      <c r="JLS206" s="131"/>
      <c r="JLT206" s="131"/>
      <c r="JLU206" s="131"/>
      <c r="JLV206" s="131"/>
      <c r="JLW206" s="131"/>
      <c r="JLX206" s="131"/>
      <c r="JLY206" s="131"/>
      <c r="JLZ206" s="131"/>
      <c r="JMA206" s="131"/>
      <c r="JMB206" s="131"/>
      <c r="JMC206" s="131"/>
      <c r="JMD206" s="131"/>
      <c r="JME206" s="131"/>
      <c r="JMF206" s="131"/>
      <c r="JMG206" s="131"/>
      <c r="JMH206" s="131"/>
      <c r="JMI206" s="131"/>
      <c r="JMJ206" s="131"/>
      <c r="JMK206" s="131"/>
      <c r="JML206" s="131"/>
      <c r="JMM206" s="131"/>
      <c r="JMN206" s="131"/>
      <c r="JMO206" s="131"/>
      <c r="JMP206" s="131"/>
      <c r="JMQ206" s="131"/>
      <c r="JMR206" s="131"/>
      <c r="JMS206" s="131"/>
      <c r="JMT206" s="131"/>
      <c r="JMU206" s="131"/>
      <c r="JMV206" s="131"/>
      <c r="JMW206" s="131"/>
      <c r="JMX206" s="131"/>
      <c r="JMY206" s="131"/>
      <c r="JMZ206" s="131"/>
      <c r="JNA206" s="131"/>
      <c r="JNB206" s="131"/>
      <c r="JNC206" s="131"/>
      <c r="JND206" s="131"/>
      <c r="JNE206" s="131"/>
      <c r="JNF206" s="131"/>
      <c r="JNG206" s="131"/>
      <c r="JNH206" s="131"/>
      <c r="JNI206" s="131"/>
      <c r="JNJ206" s="131"/>
      <c r="JNK206" s="131"/>
      <c r="JNL206" s="131"/>
      <c r="JNM206" s="131"/>
      <c r="JNN206" s="131"/>
      <c r="JNO206" s="131"/>
      <c r="JNP206" s="131"/>
      <c r="JNQ206" s="131"/>
      <c r="JNR206" s="131"/>
      <c r="JNS206" s="131"/>
      <c r="JNT206" s="131"/>
      <c r="JNU206" s="131"/>
      <c r="JNV206" s="131"/>
      <c r="JNW206" s="131"/>
      <c r="JNX206" s="131"/>
      <c r="JNY206" s="131"/>
      <c r="JNZ206" s="131"/>
      <c r="JOA206" s="131"/>
      <c r="JOB206" s="131"/>
      <c r="JOC206" s="131"/>
      <c r="JOD206" s="131"/>
      <c r="JOE206" s="131"/>
      <c r="JOF206" s="131"/>
      <c r="JOG206" s="131"/>
      <c r="JOH206" s="131"/>
      <c r="JOI206" s="131"/>
      <c r="JOJ206" s="131"/>
      <c r="JOK206" s="131"/>
      <c r="JOL206" s="131"/>
      <c r="JOM206" s="131"/>
      <c r="JON206" s="131"/>
      <c r="JOO206" s="131"/>
      <c r="JOP206" s="131"/>
      <c r="JOQ206" s="131"/>
      <c r="JOR206" s="131"/>
      <c r="JOS206" s="131"/>
      <c r="JOT206" s="131"/>
      <c r="JOU206" s="131"/>
      <c r="JOV206" s="131"/>
      <c r="JOW206" s="131"/>
      <c r="JOX206" s="131"/>
      <c r="JOY206" s="131"/>
      <c r="JOZ206" s="131"/>
      <c r="JPA206" s="131"/>
      <c r="JPB206" s="131"/>
      <c r="JPC206" s="131"/>
      <c r="JPD206" s="131"/>
      <c r="JPE206" s="131"/>
      <c r="JPF206" s="131"/>
      <c r="JPG206" s="131"/>
      <c r="JPH206" s="131"/>
      <c r="JPI206" s="131"/>
      <c r="JPJ206" s="131"/>
      <c r="JPK206" s="131"/>
      <c r="JPL206" s="131"/>
      <c r="JPM206" s="131"/>
      <c r="JPN206" s="131"/>
      <c r="JPO206" s="131"/>
      <c r="JPP206" s="131"/>
      <c r="JPQ206" s="131"/>
      <c r="JPR206" s="131"/>
      <c r="JPS206" s="131"/>
      <c r="JPT206" s="131"/>
      <c r="JPU206" s="131"/>
      <c r="JPV206" s="131"/>
      <c r="JPW206" s="131"/>
      <c r="JPX206" s="131"/>
      <c r="JPY206" s="131"/>
      <c r="JPZ206" s="131"/>
      <c r="JQA206" s="131"/>
      <c r="JQB206" s="131"/>
      <c r="JQC206" s="131"/>
      <c r="JQD206" s="131"/>
      <c r="JQE206" s="131"/>
      <c r="JQF206" s="131"/>
      <c r="JQG206" s="131"/>
      <c r="JQH206" s="131"/>
      <c r="JQI206" s="131"/>
      <c r="JQJ206" s="131"/>
      <c r="JQK206" s="131"/>
      <c r="JQL206" s="131"/>
      <c r="JQM206" s="131"/>
      <c r="JQN206" s="131"/>
      <c r="JQO206" s="131"/>
      <c r="JQP206" s="131"/>
      <c r="JQQ206" s="131"/>
      <c r="JQR206" s="131"/>
      <c r="JQS206" s="131"/>
      <c r="JQT206" s="131"/>
      <c r="JQU206" s="131"/>
      <c r="JQV206" s="131"/>
      <c r="JQW206" s="131"/>
      <c r="JQX206" s="131"/>
      <c r="JQY206" s="131"/>
      <c r="JQZ206" s="131"/>
      <c r="JRA206" s="131"/>
      <c r="JRB206" s="131"/>
      <c r="JRC206" s="131"/>
      <c r="JRD206" s="131"/>
      <c r="JRE206" s="131"/>
      <c r="JRF206" s="131"/>
      <c r="JRG206" s="131"/>
      <c r="JRH206" s="131"/>
      <c r="JRI206" s="131"/>
      <c r="JRJ206" s="131"/>
      <c r="JRK206" s="131"/>
      <c r="JRL206" s="131"/>
      <c r="JRM206" s="131"/>
      <c r="JRN206" s="131"/>
      <c r="JRO206" s="131"/>
      <c r="JRP206" s="131"/>
      <c r="JRQ206" s="131"/>
      <c r="JRR206" s="131"/>
      <c r="JRS206" s="131"/>
      <c r="JRT206" s="131"/>
      <c r="JRU206" s="131"/>
      <c r="JRV206" s="131"/>
      <c r="JRW206" s="131"/>
      <c r="JRX206" s="131"/>
      <c r="JRY206" s="131"/>
      <c r="JRZ206" s="131"/>
      <c r="JSA206" s="131"/>
      <c r="JSB206" s="131"/>
      <c r="JSC206" s="131"/>
      <c r="JSD206" s="131"/>
      <c r="JSE206" s="131"/>
      <c r="JSF206" s="131"/>
      <c r="JSG206" s="131"/>
      <c r="JSH206" s="131"/>
      <c r="JSI206" s="131"/>
      <c r="JSJ206" s="131"/>
      <c r="JSK206" s="131"/>
      <c r="JSL206" s="131"/>
      <c r="JSM206" s="131"/>
      <c r="JSN206" s="131"/>
      <c r="JSO206" s="131"/>
      <c r="JSP206" s="131"/>
      <c r="JSQ206" s="131"/>
      <c r="JSR206" s="131"/>
      <c r="JSS206" s="131"/>
      <c r="JST206" s="131"/>
      <c r="JSU206" s="131"/>
      <c r="JSV206" s="131"/>
      <c r="JSW206" s="131"/>
      <c r="JSX206" s="131"/>
      <c r="JSY206" s="131"/>
      <c r="JSZ206" s="131"/>
      <c r="JTA206" s="131"/>
      <c r="JTB206" s="131"/>
      <c r="JTC206" s="131"/>
      <c r="JTD206" s="131"/>
      <c r="JTE206" s="131"/>
      <c r="JTF206" s="131"/>
      <c r="JTG206" s="131"/>
      <c r="JTH206" s="131"/>
      <c r="JTI206" s="131"/>
      <c r="JTJ206" s="131"/>
      <c r="JTK206" s="131"/>
      <c r="JTL206" s="131"/>
      <c r="JTM206" s="131"/>
      <c r="JTN206" s="131"/>
      <c r="JTO206" s="131"/>
      <c r="JTP206" s="131"/>
      <c r="JTQ206" s="131"/>
      <c r="JTR206" s="131"/>
      <c r="JTS206" s="131"/>
      <c r="JTT206" s="131"/>
      <c r="JTU206" s="131"/>
      <c r="JTV206" s="131"/>
      <c r="JTW206" s="131"/>
      <c r="JTX206" s="131"/>
      <c r="JTY206" s="131"/>
      <c r="JTZ206" s="131"/>
      <c r="JUA206" s="131"/>
      <c r="JUB206" s="131"/>
      <c r="JUC206" s="131"/>
      <c r="JUD206" s="131"/>
      <c r="JUE206" s="131"/>
      <c r="JUF206" s="131"/>
      <c r="JUG206" s="131"/>
      <c r="JUH206" s="131"/>
      <c r="JUI206" s="131"/>
      <c r="JUJ206" s="131"/>
      <c r="JUK206" s="131"/>
      <c r="JUL206" s="131"/>
      <c r="JUM206" s="131"/>
      <c r="JUN206" s="131"/>
      <c r="JUO206" s="131"/>
      <c r="JUP206" s="131"/>
      <c r="JUQ206" s="131"/>
      <c r="JUR206" s="131"/>
      <c r="JUS206" s="131"/>
      <c r="JUT206" s="131"/>
      <c r="JUU206" s="131"/>
      <c r="JUV206" s="131"/>
      <c r="JUW206" s="131"/>
      <c r="JUX206" s="131"/>
      <c r="JUY206" s="131"/>
      <c r="JUZ206" s="131"/>
      <c r="JVA206" s="131"/>
      <c r="JVB206" s="131"/>
      <c r="JVC206" s="131"/>
      <c r="JVD206" s="131"/>
      <c r="JVE206" s="131"/>
      <c r="JVF206" s="131"/>
      <c r="JVG206" s="131"/>
      <c r="JVH206" s="131"/>
      <c r="JVI206" s="131"/>
      <c r="JVJ206" s="131"/>
      <c r="JVK206" s="131"/>
      <c r="JVL206" s="131"/>
      <c r="JVM206" s="131"/>
      <c r="JVN206" s="131"/>
      <c r="JVO206" s="131"/>
      <c r="JVP206" s="131"/>
      <c r="JVQ206" s="131"/>
      <c r="JVR206" s="131"/>
      <c r="JVS206" s="131"/>
      <c r="JVT206" s="131"/>
      <c r="JVU206" s="131"/>
      <c r="JVV206" s="131"/>
      <c r="JVW206" s="131"/>
      <c r="JVX206" s="131"/>
      <c r="JVY206" s="131"/>
      <c r="JVZ206" s="131"/>
      <c r="JWA206" s="131"/>
      <c r="JWB206" s="131"/>
      <c r="JWC206" s="131"/>
      <c r="JWD206" s="131"/>
      <c r="JWE206" s="131"/>
      <c r="JWF206" s="131"/>
      <c r="JWG206" s="131"/>
      <c r="JWH206" s="131"/>
      <c r="JWI206" s="131"/>
      <c r="JWJ206" s="131"/>
      <c r="JWK206" s="131"/>
      <c r="JWL206" s="131"/>
      <c r="JWM206" s="131"/>
      <c r="JWN206" s="131"/>
      <c r="JWO206" s="131"/>
      <c r="JWP206" s="131"/>
      <c r="JWQ206" s="131"/>
      <c r="JWR206" s="131"/>
      <c r="JWS206" s="131"/>
      <c r="JWT206" s="131"/>
      <c r="JWU206" s="131"/>
      <c r="JWV206" s="131"/>
      <c r="JWW206" s="131"/>
      <c r="JWX206" s="131"/>
      <c r="JWY206" s="131"/>
      <c r="JWZ206" s="131"/>
      <c r="JXA206" s="131"/>
      <c r="JXB206" s="131"/>
      <c r="JXC206" s="131"/>
      <c r="JXD206" s="131"/>
      <c r="JXE206" s="131"/>
      <c r="JXF206" s="131"/>
      <c r="JXG206" s="131"/>
      <c r="JXH206" s="131"/>
      <c r="JXI206" s="131"/>
      <c r="JXJ206" s="131"/>
      <c r="JXK206" s="131"/>
      <c r="JXL206" s="131"/>
      <c r="JXM206" s="131"/>
      <c r="JXN206" s="131"/>
      <c r="JXO206" s="131"/>
      <c r="JXP206" s="131"/>
      <c r="JXQ206" s="131"/>
      <c r="JXR206" s="131"/>
      <c r="JXS206" s="131"/>
      <c r="JXT206" s="131"/>
      <c r="JXU206" s="131"/>
      <c r="JXV206" s="131"/>
      <c r="JXW206" s="131"/>
      <c r="JXX206" s="131"/>
      <c r="JXY206" s="131"/>
      <c r="JXZ206" s="131"/>
      <c r="JYA206" s="131"/>
      <c r="JYB206" s="131"/>
      <c r="JYC206" s="131"/>
      <c r="JYD206" s="131"/>
      <c r="JYE206" s="131"/>
      <c r="JYF206" s="131"/>
      <c r="JYG206" s="131"/>
      <c r="JYH206" s="131"/>
      <c r="JYI206" s="131"/>
      <c r="JYJ206" s="131"/>
      <c r="JYK206" s="131"/>
      <c r="JYL206" s="131"/>
      <c r="JYM206" s="131"/>
      <c r="JYN206" s="131"/>
      <c r="JYO206" s="131"/>
      <c r="JYP206" s="131"/>
      <c r="JYQ206" s="131"/>
      <c r="JYR206" s="131"/>
      <c r="JYS206" s="131"/>
      <c r="JYT206" s="131"/>
      <c r="JYU206" s="131"/>
      <c r="JYV206" s="131"/>
      <c r="JYW206" s="131"/>
      <c r="JYX206" s="131"/>
      <c r="JYY206" s="131"/>
      <c r="JYZ206" s="131"/>
      <c r="JZA206" s="131"/>
      <c r="JZB206" s="131"/>
      <c r="JZC206" s="131"/>
      <c r="JZD206" s="131"/>
      <c r="JZE206" s="131"/>
      <c r="JZF206" s="131"/>
      <c r="JZG206" s="131"/>
      <c r="JZH206" s="131"/>
      <c r="JZI206" s="131"/>
      <c r="JZJ206" s="131"/>
      <c r="JZK206" s="131"/>
      <c r="JZL206" s="131"/>
      <c r="JZM206" s="131"/>
      <c r="JZN206" s="131"/>
      <c r="JZO206" s="131"/>
      <c r="JZP206" s="131"/>
      <c r="JZQ206" s="131"/>
      <c r="JZR206" s="131"/>
      <c r="JZS206" s="131"/>
      <c r="JZT206" s="131"/>
      <c r="JZU206" s="131"/>
      <c r="JZV206" s="131"/>
      <c r="JZW206" s="131"/>
      <c r="JZX206" s="131"/>
      <c r="JZY206" s="131"/>
      <c r="JZZ206" s="131"/>
      <c r="KAA206" s="131"/>
      <c r="KAB206" s="131"/>
      <c r="KAC206" s="131"/>
      <c r="KAD206" s="131"/>
      <c r="KAE206" s="131"/>
      <c r="KAF206" s="131"/>
      <c r="KAG206" s="131"/>
      <c r="KAH206" s="131"/>
      <c r="KAI206" s="131"/>
      <c r="KAJ206" s="131"/>
      <c r="KAK206" s="131"/>
      <c r="KAL206" s="131"/>
      <c r="KAM206" s="131"/>
      <c r="KAN206" s="131"/>
      <c r="KAO206" s="131"/>
      <c r="KAP206" s="131"/>
      <c r="KAQ206" s="131"/>
      <c r="KAR206" s="131"/>
      <c r="KAS206" s="131"/>
      <c r="KAT206" s="131"/>
      <c r="KAU206" s="131"/>
      <c r="KAV206" s="131"/>
      <c r="KAW206" s="131"/>
      <c r="KAX206" s="131"/>
      <c r="KAY206" s="131"/>
      <c r="KAZ206" s="131"/>
      <c r="KBA206" s="131"/>
      <c r="KBB206" s="131"/>
      <c r="KBC206" s="131"/>
      <c r="KBD206" s="131"/>
      <c r="KBE206" s="131"/>
      <c r="KBF206" s="131"/>
      <c r="KBG206" s="131"/>
      <c r="KBH206" s="131"/>
      <c r="KBI206" s="131"/>
      <c r="KBJ206" s="131"/>
      <c r="KBK206" s="131"/>
      <c r="KBL206" s="131"/>
      <c r="KBM206" s="131"/>
      <c r="KBN206" s="131"/>
      <c r="KBO206" s="131"/>
      <c r="KBP206" s="131"/>
      <c r="KBQ206" s="131"/>
      <c r="KBR206" s="131"/>
      <c r="KBS206" s="131"/>
      <c r="KBT206" s="131"/>
      <c r="KBU206" s="131"/>
      <c r="KBV206" s="131"/>
      <c r="KBW206" s="131"/>
      <c r="KBX206" s="131"/>
      <c r="KBY206" s="131"/>
      <c r="KBZ206" s="131"/>
      <c r="KCA206" s="131"/>
      <c r="KCB206" s="131"/>
      <c r="KCC206" s="131"/>
      <c r="KCD206" s="131"/>
      <c r="KCE206" s="131"/>
      <c r="KCF206" s="131"/>
      <c r="KCG206" s="131"/>
      <c r="KCH206" s="131"/>
      <c r="KCI206" s="131"/>
      <c r="KCJ206" s="131"/>
      <c r="KCK206" s="131"/>
      <c r="KCL206" s="131"/>
      <c r="KCM206" s="131"/>
      <c r="KCN206" s="131"/>
      <c r="KCO206" s="131"/>
      <c r="KCP206" s="131"/>
      <c r="KCQ206" s="131"/>
      <c r="KCR206" s="131"/>
      <c r="KCS206" s="131"/>
      <c r="KCT206" s="131"/>
      <c r="KCU206" s="131"/>
      <c r="KCV206" s="131"/>
      <c r="KCW206" s="131"/>
      <c r="KCX206" s="131"/>
      <c r="KCY206" s="131"/>
      <c r="KCZ206" s="131"/>
      <c r="KDA206" s="131"/>
      <c r="KDB206" s="131"/>
      <c r="KDC206" s="131"/>
      <c r="KDD206" s="131"/>
      <c r="KDE206" s="131"/>
      <c r="KDF206" s="131"/>
      <c r="KDG206" s="131"/>
      <c r="KDH206" s="131"/>
      <c r="KDI206" s="131"/>
      <c r="KDJ206" s="131"/>
      <c r="KDK206" s="131"/>
      <c r="KDL206" s="131"/>
      <c r="KDM206" s="131"/>
      <c r="KDN206" s="131"/>
      <c r="KDO206" s="131"/>
      <c r="KDP206" s="131"/>
      <c r="KDQ206" s="131"/>
      <c r="KDR206" s="131"/>
      <c r="KDS206" s="131"/>
      <c r="KDT206" s="131"/>
      <c r="KDU206" s="131"/>
      <c r="KDV206" s="131"/>
      <c r="KDW206" s="131"/>
      <c r="KDX206" s="131"/>
      <c r="KDY206" s="131"/>
      <c r="KDZ206" s="131"/>
      <c r="KEA206" s="131"/>
      <c r="KEB206" s="131"/>
      <c r="KEC206" s="131"/>
      <c r="KED206" s="131"/>
      <c r="KEE206" s="131"/>
      <c r="KEF206" s="131"/>
      <c r="KEG206" s="131"/>
      <c r="KEH206" s="131"/>
      <c r="KEI206" s="131"/>
      <c r="KEJ206" s="131"/>
      <c r="KEK206" s="131"/>
      <c r="KEL206" s="131"/>
      <c r="KEM206" s="131"/>
      <c r="KEN206" s="131"/>
      <c r="KEO206" s="131"/>
      <c r="KEP206" s="131"/>
      <c r="KEQ206" s="131"/>
      <c r="KER206" s="131"/>
      <c r="KES206" s="131"/>
      <c r="KET206" s="131"/>
      <c r="KEU206" s="131"/>
      <c r="KEV206" s="131"/>
      <c r="KEW206" s="131"/>
      <c r="KEX206" s="131"/>
      <c r="KEY206" s="131"/>
      <c r="KEZ206" s="131"/>
      <c r="KFA206" s="131"/>
      <c r="KFB206" s="131"/>
      <c r="KFC206" s="131"/>
      <c r="KFD206" s="131"/>
      <c r="KFE206" s="131"/>
      <c r="KFF206" s="131"/>
      <c r="KFG206" s="131"/>
      <c r="KFH206" s="131"/>
      <c r="KFI206" s="131"/>
      <c r="KFJ206" s="131"/>
      <c r="KFK206" s="131"/>
      <c r="KFL206" s="131"/>
      <c r="KFM206" s="131"/>
      <c r="KFN206" s="131"/>
      <c r="KFO206" s="131"/>
      <c r="KFP206" s="131"/>
      <c r="KFQ206" s="131"/>
      <c r="KFR206" s="131"/>
      <c r="KFS206" s="131"/>
      <c r="KFT206" s="131"/>
      <c r="KFU206" s="131"/>
      <c r="KFV206" s="131"/>
      <c r="KFW206" s="131"/>
      <c r="KFX206" s="131"/>
      <c r="KFY206" s="131"/>
      <c r="KFZ206" s="131"/>
      <c r="KGA206" s="131"/>
      <c r="KGB206" s="131"/>
      <c r="KGC206" s="131"/>
      <c r="KGD206" s="131"/>
      <c r="KGE206" s="131"/>
      <c r="KGF206" s="131"/>
      <c r="KGG206" s="131"/>
      <c r="KGH206" s="131"/>
      <c r="KGI206" s="131"/>
      <c r="KGJ206" s="131"/>
      <c r="KGK206" s="131"/>
      <c r="KGL206" s="131"/>
      <c r="KGM206" s="131"/>
      <c r="KGN206" s="131"/>
      <c r="KGO206" s="131"/>
      <c r="KGP206" s="131"/>
      <c r="KGQ206" s="131"/>
      <c r="KGR206" s="131"/>
      <c r="KGS206" s="131"/>
      <c r="KGT206" s="131"/>
      <c r="KGU206" s="131"/>
      <c r="KGV206" s="131"/>
      <c r="KGW206" s="131"/>
      <c r="KGX206" s="131"/>
      <c r="KGY206" s="131"/>
      <c r="KGZ206" s="131"/>
      <c r="KHA206" s="131"/>
      <c r="KHB206" s="131"/>
      <c r="KHC206" s="131"/>
      <c r="KHD206" s="131"/>
      <c r="KHE206" s="131"/>
      <c r="KHF206" s="131"/>
      <c r="KHG206" s="131"/>
      <c r="KHH206" s="131"/>
      <c r="KHI206" s="131"/>
      <c r="KHJ206" s="131"/>
      <c r="KHK206" s="131"/>
      <c r="KHL206" s="131"/>
      <c r="KHM206" s="131"/>
      <c r="KHN206" s="131"/>
      <c r="KHO206" s="131"/>
      <c r="KHP206" s="131"/>
      <c r="KHQ206" s="131"/>
      <c r="KHR206" s="131"/>
      <c r="KHS206" s="131"/>
      <c r="KHT206" s="131"/>
      <c r="KHU206" s="131"/>
      <c r="KHV206" s="131"/>
      <c r="KHW206" s="131"/>
      <c r="KHX206" s="131"/>
      <c r="KHY206" s="131"/>
      <c r="KHZ206" s="131"/>
      <c r="KIA206" s="131"/>
      <c r="KIB206" s="131"/>
      <c r="KIC206" s="131"/>
      <c r="KID206" s="131"/>
      <c r="KIE206" s="131"/>
      <c r="KIF206" s="131"/>
      <c r="KIG206" s="131"/>
      <c r="KIH206" s="131"/>
      <c r="KII206" s="131"/>
      <c r="KIJ206" s="131"/>
      <c r="KIK206" s="131"/>
      <c r="KIL206" s="131"/>
      <c r="KIM206" s="131"/>
      <c r="KIN206" s="131"/>
      <c r="KIO206" s="131"/>
      <c r="KIP206" s="131"/>
      <c r="KIQ206" s="131"/>
      <c r="KIR206" s="131"/>
      <c r="KIS206" s="131"/>
      <c r="KIT206" s="131"/>
      <c r="KIU206" s="131"/>
      <c r="KIV206" s="131"/>
      <c r="KIW206" s="131"/>
      <c r="KIX206" s="131"/>
      <c r="KIY206" s="131"/>
      <c r="KIZ206" s="131"/>
      <c r="KJA206" s="131"/>
      <c r="KJB206" s="131"/>
      <c r="KJC206" s="131"/>
      <c r="KJD206" s="131"/>
      <c r="KJE206" s="131"/>
      <c r="KJF206" s="131"/>
      <c r="KJG206" s="131"/>
      <c r="KJH206" s="131"/>
      <c r="KJI206" s="131"/>
      <c r="KJJ206" s="131"/>
      <c r="KJK206" s="131"/>
      <c r="KJL206" s="131"/>
      <c r="KJM206" s="131"/>
      <c r="KJN206" s="131"/>
      <c r="KJO206" s="131"/>
      <c r="KJP206" s="131"/>
      <c r="KJQ206" s="131"/>
      <c r="KJR206" s="131"/>
      <c r="KJS206" s="131"/>
      <c r="KJT206" s="131"/>
      <c r="KJU206" s="131"/>
      <c r="KJV206" s="131"/>
      <c r="KJW206" s="131"/>
      <c r="KJX206" s="131"/>
      <c r="KJY206" s="131"/>
      <c r="KJZ206" s="131"/>
      <c r="KKA206" s="131"/>
      <c r="KKB206" s="131"/>
      <c r="KKC206" s="131"/>
      <c r="KKD206" s="131"/>
      <c r="KKE206" s="131"/>
      <c r="KKF206" s="131"/>
      <c r="KKG206" s="131"/>
      <c r="KKH206" s="131"/>
      <c r="KKI206" s="131"/>
      <c r="KKJ206" s="131"/>
      <c r="KKK206" s="131"/>
      <c r="KKL206" s="131"/>
      <c r="KKM206" s="131"/>
      <c r="KKN206" s="131"/>
      <c r="KKO206" s="131"/>
      <c r="KKP206" s="131"/>
      <c r="KKQ206" s="131"/>
      <c r="KKR206" s="131"/>
      <c r="KKS206" s="131"/>
      <c r="KKT206" s="131"/>
      <c r="KKU206" s="131"/>
      <c r="KKV206" s="131"/>
      <c r="KKW206" s="131"/>
      <c r="KKX206" s="131"/>
      <c r="KKY206" s="131"/>
      <c r="KKZ206" s="131"/>
      <c r="KLA206" s="131"/>
      <c r="KLB206" s="131"/>
      <c r="KLC206" s="131"/>
      <c r="KLD206" s="131"/>
      <c r="KLE206" s="131"/>
      <c r="KLF206" s="131"/>
      <c r="KLG206" s="131"/>
      <c r="KLH206" s="131"/>
      <c r="KLI206" s="131"/>
      <c r="KLJ206" s="131"/>
      <c r="KLK206" s="131"/>
      <c r="KLL206" s="131"/>
      <c r="KLM206" s="131"/>
      <c r="KLN206" s="131"/>
      <c r="KLO206" s="131"/>
      <c r="KLP206" s="131"/>
      <c r="KLQ206" s="131"/>
      <c r="KLR206" s="131"/>
      <c r="KLS206" s="131"/>
      <c r="KLT206" s="131"/>
      <c r="KLU206" s="131"/>
      <c r="KLV206" s="131"/>
      <c r="KLW206" s="131"/>
      <c r="KLX206" s="131"/>
      <c r="KLY206" s="131"/>
      <c r="KLZ206" s="131"/>
      <c r="KMA206" s="131"/>
      <c r="KMB206" s="131"/>
      <c r="KMC206" s="131"/>
      <c r="KMD206" s="131"/>
      <c r="KME206" s="131"/>
      <c r="KMF206" s="131"/>
      <c r="KMG206" s="131"/>
      <c r="KMH206" s="131"/>
      <c r="KMI206" s="131"/>
      <c r="KMJ206" s="131"/>
      <c r="KMK206" s="131"/>
      <c r="KML206" s="131"/>
      <c r="KMM206" s="131"/>
      <c r="KMN206" s="131"/>
      <c r="KMO206" s="131"/>
      <c r="KMP206" s="131"/>
      <c r="KMQ206" s="131"/>
      <c r="KMR206" s="131"/>
      <c r="KMS206" s="131"/>
      <c r="KMT206" s="131"/>
      <c r="KMU206" s="131"/>
      <c r="KMV206" s="131"/>
      <c r="KMW206" s="131"/>
      <c r="KMX206" s="131"/>
      <c r="KMY206" s="131"/>
      <c r="KMZ206" s="131"/>
      <c r="KNA206" s="131"/>
      <c r="KNB206" s="131"/>
      <c r="KNC206" s="131"/>
      <c r="KND206" s="131"/>
      <c r="KNE206" s="131"/>
      <c r="KNF206" s="131"/>
      <c r="KNG206" s="131"/>
      <c r="KNH206" s="131"/>
      <c r="KNI206" s="131"/>
      <c r="KNJ206" s="131"/>
      <c r="KNK206" s="131"/>
      <c r="KNL206" s="131"/>
      <c r="KNM206" s="131"/>
      <c r="KNN206" s="131"/>
      <c r="KNO206" s="131"/>
      <c r="KNP206" s="131"/>
      <c r="KNQ206" s="131"/>
      <c r="KNR206" s="131"/>
      <c r="KNS206" s="131"/>
      <c r="KNT206" s="131"/>
      <c r="KNU206" s="131"/>
      <c r="KNV206" s="131"/>
      <c r="KNW206" s="131"/>
      <c r="KNX206" s="131"/>
      <c r="KNY206" s="131"/>
      <c r="KNZ206" s="131"/>
      <c r="KOA206" s="131"/>
      <c r="KOB206" s="131"/>
      <c r="KOC206" s="131"/>
      <c r="KOD206" s="131"/>
      <c r="KOE206" s="131"/>
      <c r="KOF206" s="131"/>
      <c r="KOG206" s="131"/>
      <c r="KOH206" s="131"/>
      <c r="KOI206" s="131"/>
      <c r="KOJ206" s="131"/>
      <c r="KOK206" s="131"/>
      <c r="KOL206" s="131"/>
      <c r="KOM206" s="131"/>
      <c r="KON206" s="131"/>
      <c r="KOO206" s="131"/>
      <c r="KOP206" s="131"/>
      <c r="KOQ206" s="131"/>
      <c r="KOR206" s="131"/>
      <c r="KOS206" s="131"/>
      <c r="KOT206" s="131"/>
      <c r="KOU206" s="131"/>
      <c r="KOV206" s="131"/>
      <c r="KOW206" s="131"/>
      <c r="KOX206" s="131"/>
      <c r="KOY206" s="131"/>
      <c r="KOZ206" s="131"/>
      <c r="KPA206" s="131"/>
      <c r="KPB206" s="131"/>
      <c r="KPC206" s="131"/>
      <c r="KPD206" s="131"/>
      <c r="KPE206" s="131"/>
      <c r="KPF206" s="131"/>
      <c r="KPG206" s="131"/>
      <c r="KPH206" s="131"/>
      <c r="KPI206" s="131"/>
      <c r="KPJ206" s="131"/>
      <c r="KPK206" s="131"/>
      <c r="KPL206" s="131"/>
      <c r="KPM206" s="131"/>
      <c r="KPN206" s="131"/>
      <c r="KPO206" s="131"/>
      <c r="KPP206" s="131"/>
      <c r="KPQ206" s="131"/>
      <c r="KPR206" s="131"/>
      <c r="KPS206" s="131"/>
      <c r="KPT206" s="131"/>
      <c r="KPU206" s="131"/>
      <c r="KPV206" s="131"/>
      <c r="KPW206" s="131"/>
      <c r="KPX206" s="131"/>
      <c r="KPY206" s="131"/>
      <c r="KPZ206" s="131"/>
      <c r="KQA206" s="131"/>
      <c r="KQB206" s="131"/>
      <c r="KQC206" s="131"/>
      <c r="KQD206" s="131"/>
      <c r="KQE206" s="131"/>
      <c r="KQF206" s="131"/>
      <c r="KQG206" s="131"/>
      <c r="KQH206" s="131"/>
      <c r="KQI206" s="131"/>
      <c r="KQJ206" s="131"/>
      <c r="KQK206" s="131"/>
      <c r="KQL206" s="131"/>
      <c r="KQM206" s="131"/>
      <c r="KQN206" s="131"/>
      <c r="KQO206" s="131"/>
      <c r="KQP206" s="131"/>
      <c r="KQQ206" s="131"/>
      <c r="KQR206" s="131"/>
      <c r="KQS206" s="131"/>
      <c r="KQT206" s="131"/>
      <c r="KQU206" s="131"/>
      <c r="KQV206" s="131"/>
      <c r="KQW206" s="131"/>
      <c r="KQX206" s="131"/>
      <c r="KQY206" s="131"/>
      <c r="KQZ206" s="131"/>
      <c r="KRA206" s="131"/>
      <c r="KRB206" s="131"/>
      <c r="KRC206" s="131"/>
      <c r="KRD206" s="131"/>
      <c r="KRE206" s="131"/>
      <c r="KRF206" s="131"/>
      <c r="KRG206" s="131"/>
      <c r="KRH206" s="131"/>
      <c r="KRI206" s="131"/>
      <c r="KRJ206" s="131"/>
      <c r="KRK206" s="131"/>
      <c r="KRL206" s="131"/>
      <c r="KRM206" s="131"/>
      <c r="KRN206" s="131"/>
      <c r="KRO206" s="131"/>
      <c r="KRP206" s="131"/>
      <c r="KRQ206" s="131"/>
      <c r="KRR206" s="131"/>
      <c r="KRS206" s="131"/>
      <c r="KRT206" s="131"/>
      <c r="KRU206" s="131"/>
      <c r="KRV206" s="131"/>
      <c r="KRW206" s="131"/>
      <c r="KRX206" s="131"/>
      <c r="KRY206" s="131"/>
      <c r="KRZ206" s="131"/>
      <c r="KSA206" s="131"/>
      <c r="KSB206" s="131"/>
      <c r="KSC206" s="131"/>
      <c r="KSD206" s="131"/>
      <c r="KSE206" s="131"/>
      <c r="KSF206" s="131"/>
      <c r="KSG206" s="131"/>
      <c r="KSH206" s="131"/>
      <c r="KSI206" s="131"/>
      <c r="KSJ206" s="131"/>
      <c r="KSK206" s="131"/>
      <c r="KSL206" s="131"/>
      <c r="KSM206" s="131"/>
      <c r="KSN206" s="131"/>
      <c r="KSO206" s="131"/>
      <c r="KSP206" s="131"/>
      <c r="KSQ206" s="131"/>
      <c r="KSR206" s="131"/>
      <c r="KSS206" s="131"/>
      <c r="KST206" s="131"/>
      <c r="KSU206" s="131"/>
      <c r="KSV206" s="131"/>
      <c r="KSW206" s="131"/>
      <c r="KSX206" s="131"/>
      <c r="KSY206" s="131"/>
      <c r="KSZ206" s="131"/>
      <c r="KTA206" s="131"/>
      <c r="KTB206" s="131"/>
      <c r="KTC206" s="131"/>
      <c r="KTD206" s="131"/>
      <c r="KTE206" s="131"/>
      <c r="KTF206" s="131"/>
      <c r="KTG206" s="131"/>
      <c r="KTH206" s="131"/>
      <c r="KTI206" s="131"/>
      <c r="KTJ206" s="131"/>
      <c r="KTK206" s="131"/>
      <c r="KTL206" s="131"/>
      <c r="KTM206" s="131"/>
      <c r="KTN206" s="131"/>
      <c r="KTO206" s="131"/>
      <c r="KTP206" s="131"/>
      <c r="KTQ206" s="131"/>
      <c r="KTR206" s="131"/>
      <c r="KTS206" s="131"/>
      <c r="KTT206" s="131"/>
      <c r="KTU206" s="131"/>
      <c r="KTV206" s="131"/>
      <c r="KTW206" s="131"/>
      <c r="KTX206" s="131"/>
      <c r="KTY206" s="131"/>
      <c r="KTZ206" s="131"/>
      <c r="KUA206" s="131"/>
      <c r="KUB206" s="131"/>
      <c r="KUC206" s="131"/>
      <c r="KUD206" s="131"/>
      <c r="KUE206" s="131"/>
      <c r="KUF206" s="131"/>
      <c r="KUG206" s="131"/>
      <c r="KUH206" s="131"/>
      <c r="KUI206" s="131"/>
      <c r="KUJ206" s="131"/>
      <c r="KUK206" s="131"/>
      <c r="KUL206" s="131"/>
      <c r="KUM206" s="131"/>
      <c r="KUN206" s="131"/>
      <c r="KUO206" s="131"/>
      <c r="KUP206" s="131"/>
      <c r="KUQ206" s="131"/>
      <c r="KUR206" s="131"/>
      <c r="KUS206" s="131"/>
      <c r="KUT206" s="131"/>
      <c r="KUU206" s="131"/>
      <c r="KUV206" s="131"/>
      <c r="KUW206" s="131"/>
      <c r="KUX206" s="131"/>
      <c r="KUY206" s="131"/>
      <c r="KUZ206" s="131"/>
      <c r="KVA206" s="131"/>
      <c r="KVB206" s="131"/>
      <c r="KVC206" s="131"/>
      <c r="KVD206" s="131"/>
      <c r="KVE206" s="131"/>
      <c r="KVF206" s="131"/>
      <c r="KVG206" s="131"/>
      <c r="KVH206" s="131"/>
      <c r="KVI206" s="131"/>
      <c r="KVJ206" s="131"/>
      <c r="KVK206" s="131"/>
      <c r="KVL206" s="131"/>
      <c r="KVM206" s="131"/>
      <c r="KVN206" s="131"/>
      <c r="KVO206" s="131"/>
      <c r="KVP206" s="131"/>
      <c r="KVQ206" s="131"/>
      <c r="KVR206" s="131"/>
      <c r="KVS206" s="131"/>
      <c r="KVT206" s="131"/>
      <c r="KVU206" s="131"/>
      <c r="KVV206" s="131"/>
      <c r="KVW206" s="131"/>
      <c r="KVX206" s="131"/>
      <c r="KVY206" s="131"/>
      <c r="KVZ206" s="131"/>
      <c r="KWA206" s="131"/>
      <c r="KWB206" s="131"/>
      <c r="KWC206" s="131"/>
      <c r="KWD206" s="131"/>
      <c r="KWE206" s="131"/>
      <c r="KWF206" s="131"/>
      <c r="KWG206" s="131"/>
      <c r="KWH206" s="131"/>
      <c r="KWI206" s="131"/>
      <c r="KWJ206" s="131"/>
      <c r="KWK206" s="131"/>
      <c r="KWL206" s="131"/>
      <c r="KWM206" s="131"/>
      <c r="KWN206" s="131"/>
      <c r="KWO206" s="131"/>
      <c r="KWP206" s="131"/>
      <c r="KWQ206" s="131"/>
      <c r="KWR206" s="131"/>
      <c r="KWS206" s="131"/>
      <c r="KWT206" s="131"/>
      <c r="KWU206" s="131"/>
      <c r="KWV206" s="131"/>
      <c r="KWW206" s="131"/>
      <c r="KWX206" s="131"/>
      <c r="KWY206" s="131"/>
      <c r="KWZ206" s="131"/>
      <c r="KXA206" s="131"/>
      <c r="KXB206" s="131"/>
      <c r="KXC206" s="131"/>
      <c r="KXD206" s="131"/>
      <c r="KXE206" s="131"/>
      <c r="KXF206" s="131"/>
      <c r="KXG206" s="131"/>
      <c r="KXH206" s="131"/>
      <c r="KXI206" s="131"/>
      <c r="KXJ206" s="131"/>
      <c r="KXK206" s="131"/>
      <c r="KXL206" s="131"/>
      <c r="KXM206" s="131"/>
      <c r="KXN206" s="131"/>
      <c r="KXO206" s="131"/>
      <c r="KXP206" s="131"/>
      <c r="KXQ206" s="131"/>
      <c r="KXR206" s="131"/>
      <c r="KXS206" s="131"/>
      <c r="KXT206" s="131"/>
      <c r="KXU206" s="131"/>
      <c r="KXV206" s="131"/>
      <c r="KXW206" s="131"/>
      <c r="KXX206" s="131"/>
      <c r="KXY206" s="131"/>
      <c r="KXZ206" s="131"/>
      <c r="KYA206" s="131"/>
      <c r="KYB206" s="131"/>
      <c r="KYC206" s="131"/>
      <c r="KYD206" s="131"/>
      <c r="KYE206" s="131"/>
      <c r="KYF206" s="131"/>
      <c r="KYG206" s="131"/>
      <c r="KYH206" s="131"/>
      <c r="KYI206" s="131"/>
      <c r="KYJ206" s="131"/>
      <c r="KYK206" s="131"/>
      <c r="KYL206" s="131"/>
      <c r="KYM206" s="131"/>
      <c r="KYN206" s="131"/>
      <c r="KYO206" s="131"/>
      <c r="KYP206" s="131"/>
      <c r="KYQ206" s="131"/>
      <c r="KYR206" s="131"/>
      <c r="KYS206" s="131"/>
      <c r="KYT206" s="131"/>
      <c r="KYU206" s="131"/>
      <c r="KYV206" s="131"/>
      <c r="KYW206" s="131"/>
      <c r="KYX206" s="131"/>
      <c r="KYY206" s="131"/>
      <c r="KYZ206" s="131"/>
      <c r="KZA206" s="131"/>
      <c r="KZB206" s="131"/>
      <c r="KZC206" s="131"/>
      <c r="KZD206" s="131"/>
      <c r="KZE206" s="131"/>
      <c r="KZF206" s="131"/>
      <c r="KZG206" s="131"/>
      <c r="KZH206" s="131"/>
      <c r="KZI206" s="131"/>
      <c r="KZJ206" s="131"/>
      <c r="KZK206" s="131"/>
      <c r="KZL206" s="131"/>
      <c r="KZM206" s="131"/>
      <c r="KZN206" s="131"/>
      <c r="KZO206" s="131"/>
      <c r="KZP206" s="131"/>
      <c r="KZQ206" s="131"/>
      <c r="KZR206" s="131"/>
      <c r="KZS206" s="131"/>
      <c r="KZT206" s="131"/>
      <c r="KZU206" s="131"/>
      <c r="KZV206" s="131"/>
      <c r="KZW206" s="131"/>
      <c r="KZX206" s="131"/>
      <c r="KZY206" s="131"/>
      <c r="KZZ206" s="131"/>
      <c r="LAA206" s="131"/>
      <c r="LAB206" s="131"/>
      <c r="LAC206" s="131"/>
      <c r="LAD206" s="131"/>
      <c r="LAE206" s="131"/>
      <c r="LAF206" s="131"/>
      <c r="LAG206" s="131"/>
      <c r="LAH206" s="131"/>
      <c r="LAI206" s="131"/>
      <c r="LAJ206" s="131"/>
      <c r="LAK206" s="131"/>
      <c r="LAL206" s="131"/>
      <c r="LAM206" s="131"/>
      <c r="LAN206" s="131"/>
      <c r="LAO206" s="131"/>
      <c r="LAP206" s="131"/>
      <c r="LAQ206" s="131"/>
      <c r="LAR206" s="131"/>
      <c r="LAS206" s="131"/>
      <c r="LAT206" s="131"/>
      <c r="LAU206" s="131"/>
      <c r="LAV206" s="131"/>
      <c r="LAW206" s="131"/>
      <c r="LAX206" s="131"/>
      <c r="LAY206" s="131"/>
      <c r="LAZ206" s="131"/>
      <c r="LBA206" s="131"/>
      <c r="LBB206" s="131"/>
      <c r="LBC206" s="131"/>
      <c r="LBD206" s="131"/>
      <c r="LBE206" s="131"/>
      <c r="LBF206" s="131"/>
      <c r="LBG206" s="131"/>
      <c r="LBH206" s="131"/>
      <c r="LBI206" s="131"/>
      <c r="LBJ206" s="131"/>
      <c r="LBK206" s="131"/>
      <c r="LBL206" s="131"/>
      <c r="LBM206" s="131"/>
      <c r="LBN206" s="131"/>
      <c r="LBO206" s="131"/>
      <c r="LBP206" s="131"/>
      <c r="LBQ206" s="131"/>
      <c r="LBR206" s="131"/>
      <c r="LBS206" s="131"/>
      <c r="LBT206" s="131"/>
      <c r="LBU206" s="131"/>
      <c r="LBV206" s="131"/>
      <c r="LBW206" s="131"/>
      <c r="LBX206" s="131"/>
      <c r="LBY206" s="131"/>
      <c r="LBZ206" s="131"/>
      <c r="LCA206" s="131"/>
      <c r="LCB206" s="131"/>
      <c r="LCC206" s="131"/>
      <c r="LCD206" s="131"/>
      <c r="LCE206" s="131"/>
      <c r="LCF206" s="131"/>
      <c r="LCG206" s="131"/>
      <c r="LCH206" s="131"/>
      <c r="LCI206" s="131"/>
      <c r="LCJ206" s="131"/>
      <c r="LCK206" s="131"/>
      <c r="LCL206" s="131"/>
      <c r="LCM206" s="131"/>
      <c r="LCN206" s="131"/>
      <c r="LCO206" s="131"/>
      <c r="LCP206" s="131"/>
      <c r="LCQ206" s="131"/>
      <c r="LCR206" s="131"/>
      <c r="LCS206" s="131"/>
      <c r="LCT206" s="131"/>
      <c r="LCU206" s="131"/>
      <c r="LCV206" s="131"/>
      <c r="LCW206" s="131"/>
      <c r="LCX206" s="131"/>
      <c r="LCY206" s="131"/>
      <c r="LCZ206" s="131"/>
      <c r="LDA206" s="131"/>
      <c r="LDB206" s="131"/>
      <c r="LDC206" s="131"/>
      <c r="LDD206" s="131"/>
      <c r="LDE206" s="131"/>
      <c r="LDF206" s="131"/>
      <c r="LDG206" s="131"/>
      <c r="LDH206" s="131"/>
      <c r="LDI206" s="131"/>
      <c r="LDJ206" s="131"/>
      <c r="LDK206" s="131"/>
      <c r="LDL206" s="131"/>
      <c r="LDM206" s="131"/>
      <c r="LDN206" s="131"/>
      <c r="LDO206" s="131"/>
      <c r="LDP206" s="131"/>
      <c r="LDQ206" s="131"/>
      <c r="LDR206" s="131"/>
      <c r="LDS206" s="131"/>
      <c r="LDT206" s="131"/>
      <c r="LDU206" s="131"/>
      <c r="LDV206" s="131"/>
      <c r="LDW206" s="131"/>
      <c r="LDX206" s="131"/>
      <c r="LDY206" s="131"/>
      <c r="LDZ206" s="131"/>
      <c r="LEA206" s="131"/>
      <c r="LEB206" s="131"/>
      <c r="LEC206" s="131"/>
      <c r="LED206" s="131"/>
      <c r="LEE206" s="131"/>
      <c r="LEF206" s="131"/>
      <c r="LEG206" s="131"/>
      <c r="LEH206" s="131"/>
      <c r="LEI206" s="131"/>
      <c r="LEJ206" s="131"/>
      <c r="LEK206" s="131"/>
      <c r="LEL206" s="131"/>
      <c r="LEM206" s="131"/>
      <c r="LEN206" s="131"/>
      <c r="LEO206" s="131"/>
      <c r="LEP206" s="131"/>
      <c r="LEQ206" s="131"/>
      <c r="LER206" s="131"/>
      <c r="LES206" s="131"/>
      <c r="LET206" s="131"/>
      <c r="LEU206" s="131"/>
      <c r="LEV206" s="131"/>
      <c r="LEW206" s="131"/>
      <c r="LEX206" s="131"/>
      <c r="LEY206" s="131"/>
      <c r="LEZ206" s="131"/>
      <c r="LFA206" s="131"/>
      <c r="LFB206" s="131"/>
      <c r="LFC206" s="131"/>
      <c r="LFD206" s="131"/>
      <c r="LFE206" s="131"/>
      <c r="LFF206" s="131"/>
      <c r="LFG206" s="131"/>
      <c r="LFH206" s="131"/>
      <c r="LFI206" s="131"/>
      <c r="LFJ206" s="131"/>
      <c r="LFK206" s="131"/>
      <c r="LFL206" s="131"/>
      <c r="LFM206" s="131"/>
      <c r="LFN206" s="131"/>
      <c r="LFO206" s="131"/>
      <c r="LFP206" s="131"/>
      <c r="LFQ206" s="131"/>
      <c r="LFR206" s="131"/>
      <c r="LFS206" s="131"/>
      <c r="LFT206" s="131"/>
      <c r="LFU206" s="131"/>
      <c r="LFV206" s="131"/>
      <c r="LFW206" s="131"/>
      <c r="LFX206" s="131"/>
      <c r="LFY206" s="131"/>
      <c r="LFZ206" s="131"/>
      <c r="LGA206" s="131"/>
      <c r="LGB206" s="131"/>
      <c r="LGC206" s="131"/>
      <c r="LGD206" s="131"/>
      <c r="LGE206" s="131"/>
      <c r="LGF206" s="131"/>
      <c r="LGG206" s="131"/>
      <c r="LGH206" s="131"/>
      <c r="LGI206" s="131"/>
      <c r="LGJ206" s="131"/>
      <c r="LGK206" s="131"/>
      <c r="LGL206" s="131"/>
      <c r="LGM206" s="131"/>
      <c r="LGN206" s="131"/>
      <c r="LGO206" s="131"/>
      <c r="LGP206" s="131"/>
      <c r="LGQ206" s="131"/>
      <c r="LGR206" s="131"/>
      <c r="LGS206" s="131"/>
      <c r="LGT206" s="131"/>
      <c r="LGU206" s="131"/>
      <c r="LGV206" s="131"/>
      <c r="LGW206" s="131"/>
      <c r="LGX206" s="131"/>
      <c r="LGY206" s="131"/>
      <c r="LGZ206" s="131"/>
      <c r="LHA206" s="131"/>
      <c r="LHB206" s="131"/>
      <c r="LHC206" s="131"/>
      <c r="LHD206" s="131"/>
      <c r="LHE206" s="131"/>
      <c r="LHF206" s="131"/>
      <c r="LHG206" s="131"/>
      <c r="LHH206" s="131"/>
      <c r="LHI206" s="131"/>
      <c r="LHJ206" s="131"/>
      <c r="LHK206" s="131"/>
      <c r="LHL206" s="131"/>
      <c r="LHM206" s="131"/>
      <c r="LHN206" s="131"/>
      <c r="LHO206" s="131"/>
      <c r="LHP206" s="131"/>
      <c r="LHQ206" s="131"/>
      <c r="LHR206" s="131"/>
      <c r="LHS206" s="131"/>
      <c r="LHT206" s="131"/>
      <c r="LHU206" s="131"/>
      <c r="LHV206" s="131"/>
      <c r="LHW206" s="131"/>
      <c r="LHX206" s="131"/>
      <c r="LHY206" s="131"/>
      <c r="LHZ206" s="131"/>
      <c r="LIA206" s="131"/>
      <c r="LIB206" s="131"/>
      <c r="LIC206" s="131"/>
      <c r="LID206" s="131"/>
      <c r="LIE206" s="131"/>
      <c r="LIF206" s="131"/>
      <c r="LIG206" s="131"/>
      <c r="LIH206" s="131"/>
      <c r="LII206" s="131"/>
      <c r="LIJ206" s="131"/>
      <c r="LIK206" s="131"/>
      <c r="LIL206" s="131"/>
      <c r="LIM206" s="131"/>
      <c r="LIN206" s="131"/>
      <c r="LIO206" s="131"/>
      <c r="LIP206" s="131"/>
      <c r="LIQ206" s="131"/>
      <c r="LIR206" s="131"/>
      <c r="LIS206" s="131"/>
      <c r="LIT206" s="131"/>
      <c r="LIU206" s="131"/>
      <c r="LIV206" s="131"/>
      <c r="LIW206" s="131"/>
      <c r="LIX206" s="131"/>
      <c r="LIY206" s="131"/>
      <c r="LIZ206" s="131"/>
      <c r="LJA206" s="131"/>
      <c r="LJB206" s="131"/>
      <c r="LJC206" s="131"/>
      <c r="LJD206" s="131"/>
      <c r="LJE206" s="131"/>
      <c r="LJF206" s="131"/>
      <c r="LJG206" s="131"/>
      <c r="LJH206" s="131"/>
      <c r="LJI206" s="131"/>
      <c r="LJJ206" s="131"/>
      <c r="LJK206" s="131"/>
      <c r="LJL206" s="131"/>
      <c r="LJM206" s="131"/>
      <c r="LJN206" s="131"/>
      <c r="LJO206" s="131"/>
      <c r="LJP206" s="131"/>
      <c r="LJQ206" s="131"/>
      <c r="LJR206" s="131"/>
      <c r="LJS206" s="131"/>
      <c r="LJT206" s="131"/>
      <c r="LJU206" s="131"/>
      <c r="LJV206" s="131"/>
      <c r="LJW206" s="131"/>
      <c r="LJX206" s="131"/>
      <c r="LJY206" s="131"/>
      <c r="LJZ206" s="131"/>
      <c r="LKA206" s="131"/>
      <c r="LKB206" s="131"/>
      <c r="LKC206" s="131"/>
      <c r="LKD206" s="131"/>
      <c r="LKE206" s="131"/>
      <c r="LKF206" s="131"/>
      <c r="LKG206" s="131"/>
      <c r="LKH206" s="131"/>
      <c r="LKI206" s="131"/>
      <c r="LKJ206" s="131"/>
      <c r="LKK206" s="131"/>
      <c r="LKL206" s="131"/>
      <c r="LKM206" s="131"/>
      <c r="LKN206" s="131"/>
      <c r="LKO206" s="131"/>
      <c r="LKP206" s="131"/>
      <c r="LKQ206" s="131"/>
      <c r="LKR206" s="131"/>
      <c r="LKS206" s="131"/>
      <c r="LKT206" s="131"/>
      <c r="LKU206" s="131"/>
      <c r="LKV206" s="131"/>
      <c r="LKW206" s="131"/>
      <c r="LKX206" s="131"/>
      <c r="LKY206" s="131"/>
      <c r="LKZ206" s="131"/>
      <c r="LLA206" s="131"/>
      <c r="LLB206" s="131"/>
      <c r="LLC206" s="131"/>
      <c r="LLD206" s="131"/>
      <c r="LLE206" s="131"/>
      <c r="LLF206" s="131"/>
      <c r="LLG206" s="131"/>
      <c r="LLH206" s="131"/>
      <c r="LLI206" s="131"/>
      <c r="LLJ206" s="131"/>
      <c r="LLK206" s="131"/>
      <c r="LLL206" s="131"/>
      <c r="LLM206" s="131"/>
      <c r="LLN206" s="131"/>
      <c r="LLO206" s="131"/>
      <c r="LLP206" s="131"/>
      <c r="LLQ206" s="131"/>
      <c r="LLR206" s="131"/>
      <c r="LLS206" s="131"/>
      <c r="LLT206" s="131"/>
      <c r="LLU206" s="131"/>
      <c r="LLV206" s="131"/>
      <c r="LLW206" s="131"/>
      <c r="LLX206" s="131"/>
      <c r="LLY206" s="131"/>
      <c r="LLZ206" s="131"/>
      <c r="LMA206" s="131"/>
      <c r="LMB206" s="131"/>
      <c r="LMC206" s="131"/>
      <c r="LMD206" s="131"/>
      <c r="LME206" s="131"/>
      <c r="LMF206" s="131"/>
      <c r="LMG206" s="131"/>
      <c r="LMH206" s="131"/>
      <c r="LMI206" s="131"/>
      <c r="LMJ206" s="131"/>
      <c r="LMK206" s="131"/>
      <c r="LML206" s="131"/>
      <c r="LMM206" s="131"/>
      <c r="LMN206" s="131"/>
      <c r="LMO206" s="131"/>
      <c r="LMP206" s="131"/>
      <c r="LMQ206" s="131"/>
      <c r="LMR206" s="131"/>
      <c r="LMS206" s="131"/>
      <c r="LMT206" s="131"/>
      <c r="LMU206" s="131"/>
      <c r="LMV206" s="131"/>
      <c r="LMW206" s="131"/>
      <c r="LMX206" s="131"/>
      <c r="LMY206" s="131"/>
      <c r="LMZ206" s="131"/>
      <c r="LNA206" s="131"/>
      <c r="LNB206" s="131"/>
      <c r="LNC206" s="131"/>
      <c r="LND206" s="131"/>
      <c r="LNE206" s="131"/>
      <c r="LNF206" s="131"/>
      <c r="LNG206" s="131"/>
      <c r="LNH206" s="131"/>
      <c r="LNI206" s="131"/>
      <c r="LNJ206" s="131"/>
      <c r="LNK206" s="131"/>
      <c r="LNL206" s="131"/>
      <c r="LNM206" s="131"/>
      <c r="LNN206" s="131"/>
      <c r="LNO206" s="131"/>
      <c r="LNP206" s="131"/>
      <c r="LNQ206" s="131"/>
      <c r="LNR206" s="131"/>
      <c r="LNS206" s="131"/>
      <c r="LNT206" s="131"/>
      <c r="LNU206" s="131"/>
      <c r="LNV206" s="131"/>
      <c r="LNW206" s="131"/>
      <c r="LNX206" s="131"/>
      <c r="LNY206" s="131"/>
      <c r="LNZ206" s="131"/>
      <c r="LOA206" s="131"/>
      <c r="LOB206" s="131"/>
      <c r="LOC206" s="131"/>
      <c r="LOD206" s="131"/>
      <c r="LOE206" s="131"/>
      <c r="LOF206" s="131"/>
      <c r="LOG206" s="131"/>
      <c r="LOH206" s="131"/>
      <c r="LOI206" s="131"/>
      <c r="LOJ206" s="131"/>
      <c r="LOK206" s="131"/>
      <c r="LOL206" s="131"/>
      <c r="LOM206" s="131"/>
      <c r="LON206" s="131"/>
      <c r="LOO206" s="131"/>
      <c r="LOP206" s="131"/>
      <c r="LOQ206" s="131"/>
      <c r="LOR206" s="131"/>
      <c r="LOS206" s="131"/>
      <c r="LOT206" s="131"/>
      <c r="LOU206" s="131"/>
      <c r="LOV206" s="131"/>
      <c r="LOW206" s="131"/>
      <c r="LOX206" s="131"/>
      <c r="LOY206" s="131"/>
      <c r="LOZ206" s="131"/>
      <c r="LPA206" s="131"/>
      <c r="LPB206" s="131"/>
      <c r="LPC206" s="131"/>
      <c r="LPD206" s="131"/>
      <c r="LPE206" s="131"/>
      <c r="LPF206" s="131"/>
      <c r="LPG206" s="131"/>
      <c r="LPH206" s="131"/>
      <c r="LPI206" s="131"/>
      <c r="LPJ206" s="131"/>
      <c r="LPK206" s="131"/>
      <c r="LPL206" s="131"/>
      <c r="LPM206" s="131"/>
      <c r="LPN206" s="131"/>
      <c r="LPO206" s="131"/>
      <c r="LPP206" s="131"/>
      <c r="LPQ206" s="131"/>
      <c r="LPR206" s="131"/>
      <c r="LPS206" s="131"/>
      <c r="LPT206" s="131"/>
      <c r="LPU206" s="131"/>
      <c r="LPV206" s="131"/>
      <c r="LPW206" s="131"/>
      <c r="LPX206" s="131"/>
      <c r="LPY206" s="131"/>
      <c r="LPZ206" s="131"/>
      <c r="LQA206" s="131"/>
      <c r="LQB206" s="131"/>
      <c r="LQC206" s="131"/>
      <c r="LQD206" s="131"/>
      <c r="LQE206" s="131"/>
      <c r="LQF206" s="131"/>
      <c r="LQG206" s="131"/>
      <c r="LQH206" s="131"/>
      <c r="LQI206" s="131"/>
      <c r="LQJ206" s="131"/>
      <c r="LQK206" s="131"/>
      <c r="LQL206" s="131"/>
      <c r="LQM206" s="131"/>
      <c r="LQN206" s="131"/>
      <c r="LQO206" s="131"/>
      <c r="LQP206" s="131"/>
      <c r="LQQ206" s="131"/>
      <c r="LQR206" s="131"/>
      <c r="LQS206" s="131"/>
      <c r="LQT206" s="131"/>
      <c r="LQU206" s="131"/>
      <c r="LQV206" s="131"/>
      <c r="LQW206" s="131"/>
      <c r="LQX206" s="131"/>
      <c r="LQY206" s="131"/>
      <c r="LQZ206" s="131"/>
      <c r="LRA206" s="131"/>
      <c r="LRB206" s="131"/>
      <c r="LRC206" s="131"/>
      <c r="LRD206" s="131"/>
      <c r="LRE206" s="131"/>
      <c r="LRF206" s="131"/>
      <c r="LRG206" s="131"/>
      <c r="LRH206" s="131"/>
      <c r="LRI206" s="131"/>
      <c r="LRJ206" s="131"/>
      <c r="LRK206" s="131"/>
      <c r="LRL206" s="131"/>
      <c r="LRM206" s="131"/>
      <c r="LRN206" s="131"/>
      <c r="LRO206" s="131"/>
      <c r="LRP206" s="131"/>
      <c r="LRQ206" s="131"/>
      <c r="LRR206" s="131"/>
      <c r="LRS206" s="131"/>
      <c r="LRT206" s="131"/>
      <c r="LRU206" s="131"/>
      <c r="LRV206" s="131"/>
      <c r="LRW206" s="131"/>
      <c r="LRX206" s="131"/>
      <c r="LRY206" s="131"/>
      <c r="LRZ206" s="131"/>
      <c r="LSA206" s="131"/>
      <c r="LSB206" s="131"/>
      <c r="LSC206" s="131"/>
      <c r="LSD206" s="131"/>
      <c r="LSE206" s="131"/>
      <c r="LSF206" s="131"/>
      <c r="LSG206" s="131"/>
      <c r="LSH206" s="131"/>
      <c r="LSI206" s="131"/>
      <c r="LSJ206" s="131"/>
      <c r="LSK206" s="131"/>
      <c r="LSL206" s="131"/>
      <c r="LSM206" s="131"/>
      <c r="LSN206" s="131"/>
      <c r="LSO206" s="131"/>
      <c r="LSP206" s="131"/>
      <c r="LSQ206" s="131"/>
      <c r="LSR206" s="131"/>
      <c r="LSS206" s="131"/>
      <c r="LST206" s="131"/>
      <c r="LSU206" s="131"/>
      <c r="LSV206" s="131"/>
      <c r="LSW206" s="131"/>
      <c r="LSX206" s="131"/>
      <c r="LSY206" s="131"/>
      <c r="LSZ206" s="131"/>
      <c r="LTA206" s="131"/>
      <c r="LTB206" s="131"/>
      <c r="LTC206" s="131"/>
      <c r="LTD206" s="131"/>
      <c r="LTE206" s="131"/>
      <c r="LTF206" s="131"/>
      <c r="LTG206" s="131"/>
      <c r="LTH206" s="131"/>
      <c r="LTI206" s="131"/>
      <c r="LTJ206" s="131"/>
      <c r="LTK206" s="131"/>
      <c r="LTL206" s="131"/>
      <c r="LTM206" s="131"/>
      <c r="LTN206" s="131"/>
      <c r="LTO206" s="131"/>
      <c r="LTP206" s="131"/>
      <c r="LTQ206" s="131"/>
      <c r="LTR206" s="131"/>
      <c r="LTS206" s="131"/>
      <c r="LTT206" s="131"/>
      <c r="LTU206" s="131"/>
      <c r="LTV206" s="131"/>
      <c r="LTW206" s="131"/>
      <c r="LTX206" s="131"/>
      <c r="LTY206" s="131"/>
      <c r="LTZ206" s="131"/>
      <c r="LUA206" s="131"/>
      <c r="LUB206" s="131"/>
      <c r="LUC206" s="131"/>
      <c r="LUD206" s="131"/>
      <c r="LUE206" s="131"/>
      <c r="LUF206" s="131"/>
      <c r="LUG206" s="131"/>
      <c r="LUH206" s="131"/>
      <c r="LUI206" s="131"/>
      <c r="LUJ206" s="131"/>
      <c r="LUK206" s="131"/>
      <c r="LUL206" s="131"/>
      <c r="LUM206" s="131"/>
      <c r="LUN206" s="131"/>
      <c r="LUO206" s="131"/>
      <c r="LUP206" s="131"/>
      <c r="LUQ206" s="131"/>
      <c r="LUR206" s="131"/>
      <c r="LUS206" s="131"/>
      <c r="LUT206" s="131"/>
      <c r="LUU206" s="131"/>
      <c r="LUV206" s="131"/>
      <c r="LUW206" s="131"/>
      <c r="LUX206" s="131"/>
      <c r="LUY206" s="131"/>
      <c r="LUZ206" s="131"/>
      <c r="LVA206" s="131"/>
      <c r="LVB206" s="131"/>
      <c r="LVC206" s="131"/>
      <c r="LVD206" s="131"/>
      <c r="LVE206" s="131"/>
      <c r="LVF206" s="131"/>
      <c r="LVG206" s="131"/>
      <c r="LVH206" s="131"/>
      <c r="LVI206" s="131"/>
      <c r="LVJ206" s="131"/>
      <c r="LVK206" s="131"/>
      <c r="LVL206" s="131"/>
      <c r="LVM206" s="131"/>
      <c r="LVN206" s="131"/>
      <c r="LVO206" s="131"/>
      <c r="LVP206" s="131"/>
      <c r="LVQ206" s="131"/>
      <c r="LVR206" s="131"/>
      <c r="LVS206" s="131"/>
      <c r="LVT206" s="131"/>
      <c r="LVU206" s="131"/>
      <c r="LVV206" s="131"/>
      <c r="LVW206" s="131"/>
      <c r="LVX206" s="131"/>
      <c r="LVY206" s="131"/>
      <c r="LVZ206" s="131"/>
      <c r="LWA206" s="131"/>
      <c r="LWB206" s="131"/>
      <c r="LWC206" s="131"/>
      <c r="LWD206" s="131"/>
      <c r="LWE206" s="131"/>
      <c r="LWF206" s="131"/>
      <c r="LWG206" s="131"/>
      <c r="LWH206" s="131"/>
      <c r="LWI206" s="131"/>
      <c r="LWJ206" s="131"/>
      <c r="LWK206" s="131"/>
      <c r="LWL206" s="131"/>
      <c r="LWM206" s="131"/>
      <c r="LWN206" s="131"/>
      <c r="LWO206" s="131"/>
      <c r="LWP206" s="131"/>
      <c r="LWQ206" s="131"/>
      <c r="LWR206" s="131"/>
      <c r="LWS206" s="131"/>
      <c r="LWT206" s="131"/>
      <c r="LWU206" s="131"/>
      <c r="LWV206" s="131"/>
      <c r="LWW206" s="131"/>
      <c r="LWX206" s="131"/>
      <c r="LWY206" s="131"/>
      <c r="LWZ206" s="131"/>
      <c r="LXA206" s="131"/>
      <c r="LXB206" s="131"/>
      <c r="LXC206" s="131"/>
      <c r="LXD206" s="131"/>
      <c r="LXE206" s="131"/>
      <c r="LXF206" s="131"/>
      <c r="LXG206" s="131"/>
      <c r="LXH206" s="131"/>
      <c r="LXI206" s="131"/>
      <c r="LXJ206" s="131"/>
      <c r="LXK206" s="131"/>
      <c r="LXL206" s="131"/>
      <c r="LXM206" s="131"/>
      <c r="LXN206" s="131"/>
      <c r="LXO206" s="131"/>
      <c r="LXP206" s="131"/>
      <c r="LXQ206" s="131"/>
      <c r="LXR206" s="131"/>
      <c r="LXS206" s="131"/>
      <c r="LXT206" s="131"/>
      <c r="LXU206" s="131"/>
      <c r="LXV206" s="131"/>
      <c r="LXW206" s="131"/>
      <c r="LXX206" s="131"/>
      <c r="LXY206" s="131"/>
      <c r="LXZ206" s="131"/>
      <c r="LYA206" s="131"/>
      <c r="LYB206" s="131"/>
      <c r="LYC206" s="131"/>
      <c r="LYD206" s="131"/>
      <c r="LYE206" s="131"/>
      <c r="LYF206" s="131"/>
      <c r="LYG206" s="131"/>
      <c r="LYH206" s="131"/>
      <c r="LYI206" s="131"/>
      <c r="LYJ206" s="131"/>
      <c r="LYK206" s="131"/>
      <c r="LYL206" s="131"/>
      <c r="LYM206" s="131"/>
      <c r="LYN206" s="131"/>
      <c r="LYO206" s="131"/>
      <c r="LYP206" s="131"/>
      <c r="LYQ206" s="131"/>
      <c r="LYR206" s="131"/>
      <c r="LYS206" s="131"/>
      <c r="LYT206" s="131"/>
      <c r="LYU206" s="131"/>
      <c r="LYV206" s="131"/>
      <c r="LYW206" s="131"/>
      <c r="LYX206" s="131"/>
      <c r="LYY206" s="131"/>
      <c r="LYZ206" s="131"/>
      <c r="LZA206" s="131"/>
      <c r="LZB206" s="131"/>
      <c r="LZC206" s="131"/>
      <c r="LZD206" s="131"/>
      <c r="LZE206" s="131"/>
      <c r="LZF206" s="131"/>
      <c r="LZG206" s="131"/>
      <c r="LZH206" s="131"/>
      <c r="LZI206" s="131"/>
      <c r="LZJ206" s="131"/>
      <c r="LZK206" s="131"/>
      <c r="LZL206" s="131"/>
      <c r="LZM206" s="131"/>
      <c r="LZN206" s="131"/>
      <c r="LZO206" s="131"/>
      <c r="LZP206" s="131"/>
      <c r="LZQ206" s="131"/>
      <c r="LZR206" s="131"/>
      <c r="LZS206" s="131"/>
      <c r="LZT206" s="131"/>
      <c r="LZU206" s="131"/>
      <c r="LZV206" s="131"/>
      <c r="LZW206" s="131"/>
      <c r="LZX206" s="131"/>
      <c r="LZY206" s="131"/>
      <c r="LZZ206" s="131"/>
      <c r="MAA206" s="131"/>
      <c r="MAB206" s="131"/>
      <c r="MAC206" s="131"/>
      <c r="MAD206" s="131"/>
      <c r="MAE206" s="131"/>
      <c r="MAF206" s="131"/>
      <c r="MAG206" s="131"/>
      <c r="MAH206" s="131"/>
      <c r="MAI206" s="131"/>
      <c r="MAJ206" s="131"/>
      <c r="MAK206" s="131"/>
      <c r="MAL206" s="131"/>
      <c r="MAM206" s="131"/>
      <c r="MAN206" s="131"/>
      <c r="MAO206" s="131"/>
      <c r="MAP206" s="131"/>
      <c r="MAQ206" s="131"/>
      <c r="MAR206" s="131"/>
      <c r="MAS206" s="131"/>
      <c r="MAT206" s="131"/>
      <c r="MAU206" s="131"/>
      <c r="MAV206" s="131"/>
      <c r="MAW206" s="131"/>
      <c r="MAX206" s="131"/>
      <c r="MAY206" s="131"/>
      <c r="MAZ206" s="131"/>
      <c r="MBA206" s="131"/>
      <c r="MBB206" s="131"/>
      <c r="MBC206" s="131"/>
      <c r="MBD206" s="131"/>
      <c r="MBE206" s="131"/>
      <c r="MBF206" s="131"/>
      <c r="MBG206" s="131"/>
      <c r="MBH206" s="131"/>
      <c r="MBI206" s="131"/>
      <c r="MBJ206" s="131"/>
      <c r="MBK206" s="131"/>
      <c r="MBL206" s="131"/>
      <c r="MBM206" s="131"/>
      <c r="MBN206" s="131"/>
      <c r="MBO206" s="131"/>
      <c r="MBP206" s="131"/>
      <c r="MBQ206" s="131"/>
      <c r="MBR206" s="131"/>
      <c r="MBS206" s="131"/>
      <c r="MBT206" s="131"/>
      <c r="MBU206" s="131"/>
      <c r="MBV206" s="131"/>
      <c r="MBW206" s="131"/>
      <c r="MBX206" s="131"/>
      <c r="MBY206" s="131"/>
      <c r="MBZ206" s="131"/>
      <c r="MCA206" s="131"/>
      <c r="MCB206" s="131"/>
      <c r="MCC206" s="131"/>
      <c r="MCD206" s="131"/>
      <c r="MCE206" s="131"/>
      <c r="MCF206" s="131"/>
      <c r="MCG206" s="131"/>
      <c r="MCH206" s="131"/>
      <c r="MCI206" s="131"/>
      <c r="MCJ206" s="131"/>
      <c r="MCK206" s="131"/>
      <c r="MCL206" s="131"/>
      <c r="MCM206" s="131"/>
      <c r="MCN206" s="131"/>
      <c r="MCO206" s="131"/>
      <c r="MCP206" s="131"/>
      <c r="MCQ206" s="131"/>
      <c r="MCR206" s="131"/>
      <c r="MCS206" s="131"/>
      <c r="MCT206" s="131"/>
      <c r="MCU206" s="131"/>
      <c r="MCV206" s="131"/>
      <c r="MCW206" s="131"/>
      <c r="MCX206" s="131"/>
      <c r="MCY206" s="131"/>
      <c r="MCZ206" s="131"/>
      <c r="MDA206" s="131"/>
      <c r="MDB206" s="131"/>
      <c r="MDC206" s="131"/>
      <c r="MDD206" s="131"/>
      <c r="MDE206" s="131"/>
      <c r="MDF206" s="131"/>
      <c r="MDG206" s="131"/>
      <c r="MDH206" s="131"/>
      <c r="MDI206" s="131"/>
      <c r="MDJ206" s="131"/>
      <c r="MDK206" s="131"/>
      <c r="MDL206" s="131"/>
      <c r="MDM206" s="131"/>
      <c r="MDN206" s="131"/>
      <c r="MDO206" s="131"/>
      <c r="MDP206" s="131"/>
      <c r="MDQ206" s="131"/>
      <c r="MDR206" s="131"/>
      <c r="MDS206" s="131"/>
      <c r="MDT206" s="131"/>
      <c r="MDU206" s="131"/>
      <c r="MDV206" s="131"/>
      <c r="MDW206" s="131"/>
      <c r="MDX206" s="131"/>
      <c r="MDY206" s="131"/>
      <c r="MDZ206" s="131"/>
      <c r="MEA206" s="131"/>
      <c r="MEB206" s="131"/>
      <c r="MEC206" s="131"/>
      <c r="MED206" s="131"/>
      <c r="MEE206" s="131"/>
      <c r="MEF206" s="131"/>
      <c r="MEG206" s="131"/>
      <c r="MEH206" s="131"/>
      <c r="MEI206" s="131"/>
      <c r="MEJ206" s="131"/>
      <c r="MEK206" s="131"/>
      <c r="MEL206" s="131"/>
      <c r="MEM206" s="131"/>
      <c r="MEN206" s="131"/>
      <c r="MEO206" s="131"/>
      <c r="MEP206" s="131"/>
      <c r="MEQ206" s="131"/>
      <c r="MER206" s="131"/>
      <c r="MES206" s="131"/>
      <c r="MET206" s="131"/>
      <c r="MEU206" s="131"/>
      <c r="MEV206" s="131"/>
      <c r="MEW206" s="131"/>
      <c r="MEX206" s="131"/>
      <c r="MEY206" s="131"/>
      <c r="MEZ206" s="131"/>
      <c r="MFA206" s="131"/>
      <c r="MFB206" s="131"/>
      <c r="MFC206" s="131"/>
      <c r="MFD206" s="131"/>
      <c r="MFE206" s="131"/>
      <c r="MFF206" s="131"/>
      <c r="MFG206" s="131"/>
      <c r="MFH206" s="131"/>
      <c r="MFI206" s="131"/>
      <c r="MFJ206" s="131"/>
      <c r="MFK206" s="131"/>
      <c r="MFL206" s="131"/>
      <c r="MFM206" s="131"/>
      <c r="MFN206" s="131"/>
      <c r="MFO206" s="131"/>
      <c r="MFP206" s="131"/>
      <c r="MFQ206" s="131"/>
      <c r="MFR206" s="131"/>
      <c r="MFS206" s="131"/>
      <c r="MFT206" s="131"/>
      <c r="MFU206" s="131"/>
      <c r="MFV206" s="131"/>
      <c r="MFW206" s="131"/>
      <c r="MFX206" s="131"/>
      <c r="MFY206" s="131"/>
      <c r="MFZ206" s="131"/>
      <c r="MGA206" s="131"/>
      <c r="MGB206" s="131"/>
      <c r="MGC206" s="131"/>
      <c r="MGD206" s="131"/>
      <c r="MGE206" s="131"/>
      <c r="MGF206" s="131"/>
      <c r="MGG206" s="131"/>
      <c r="MGH206" s="131"/>
      <c r="MGI206" s="131"/>
      <c r="MGJ206" s="131"/>
      <c r="MGK206" s="131"/>
      <c r="MGL206" s="131"/>
      <c r="MGM206" s="131"/>
      <c r="MGN206" s="131"/>
      <c r="MGO206" s="131"/>
      <c r="MGP206" s="131"/>
      <c r="MGQ206" s="131"/>
      <c r="MGR206" s="131"/>
      <c r="MGS206" s="131"/>
      <c r="MGT206" s="131"/>
      <c r="MGU206" s="131"/>
      <c r="MGV206" s="131"/>
      <c r="MGW206" s="131"/>
      <c r="MGX206" s="131"/>
      <c r="MGY206" s="131"/>
      <c r="MGZ206" s="131"/>
      <c r="MHA206" s="131"/>
      <c r="MHB206" s="131"/>
      <c r="MHC206" s="131"/>
      <c r="MHD206" s="131"/>
      <c r="MHE206" s="131"/>
      <c r="MHF206" s="131"/>
      <c r="MHG206" s="131"/>
      <c r="MHH206" s="131"/>
      <c r="MHI206" s="131"/>
      <c r="MHJ206" s="131"/>
      <c r="MHK206" s="131"/>
      <c r="MHL206" s="131"/>
      <c r="MHM206" s="131"/>
      <c r="MHN206" s="131"/>
      <c r="MHO206" s="131"/>
      <c r="MHP206" s="131"/>
      <c r="MHQ206" s="131"/>
      <c r="MHR206" s="131"/>
      <c r="MHS206" s="131"/>
      <c r="MHT206" s="131"/>
      <c r="MHU206" s="131"/>
      <c r="MHV206" s="131"/>
      <c r="MHW206" s="131"/>
      <c r="MHX206" s="131"/>
      <c r="MHY206" s="131"/>
      <c r="MHZ206" s="131"/>
      <c r="MIA206" s="131"/>
      <c r="MIB206" s="131"/>
      <c r="MIC206" s="131"/>
      <c r="MID206" s="131"/>
      <c r="MIE206" s="131"/>
      <c r="MIF206" s="131"/>
      <c r="MIG206" s="131"/>
      <c r="MIH206" s="131"/>
      <c r="MII206" s="131"/>
      <c r="MIJ206" s="131"/>
      <c r="MIK206" s="131"/>
      <c r="MIL206" s="131"/>
      <c r="MIM206" s="131"/>
      <c r="MIN206" s="131"/>
      <c r="MIO206" s="131"/>
      <c r="MIP206" s="131"/>
      <c r="MIQ206" s="131"/>
      <c r="MIR206" s="131"/>
      <c r="MIS206" s="131"/>
      <c r="MIT206" s="131"/>
      <c r="MIU206" s="131"/>
      <c r="MIV206" s="131"/>
      <c r="MIW206" s="131"/>
      <c r="MIX206" s="131"/>
      <c r="MIY206" s="131"/>
      <c r="MIZ206" s="131"/>
      <c r="MJA206" s="131"/>
      <c r="MJB206" s="131"/>
      <c r="MJC206" s="131"/>
      <c r="MJD206" s="131"/>
      <c r="MJE206" s="131"/>
      <c r="MJF206" s="131"/>
      <c r="MJG206" s="131"/>
      <c r="MJH206" s="131"/>
      <c r="MJI206" s="131"/>
      <c r="MJJ206" s="131"/>
      <c r="MJK206" s="131"/>
      <c r="MJL206" s="131"/>
      <c r="MJM206" s="131"/>
      <c r="MJN206" s="131"/>
      <c r="MJO206" s="131"/>
      <c r="MJP206" s="131"/>
      <c r="MJQ206" s="131"/>
      <c r="MJR206" s="131"/>
      <c r="MJS206" s="131"/>
      <c r="MJT206" s="131"/>
      <c r="MJU206" s="131"/>
      <c r="MJV206" s="131"/>
      <c r="MJW206" s="131"/>
      <c r="MJX206" s="131"/>
      <c r="MJY206" s="131"/>
      <c r="MJZ206" s="131"/>
      <c r="MKA206" s="131"/>
      <c r="MKB206" s="131"/>
      <c r="MKC206" s="131"/>
      <c r="MKD206" s="131"/>
      <c r="MKE206" s="131"/>
      <c r="MKF206" s="131"/>
      <c r="MKG206" s="131"/>
      <c r="MKH206" s="131"/>
      <c r="MKI206" s="131"/>
      <c r="MKJ206" s="131"/>
      <c r="MKK206" s="131"/>
      <c r="MKL206" s="131"/>
      <c r="MKM206" s="131"/>
      <c r="MKN206" s="131"/>
      <c r="MKO206" s="131"/>
      <c r="MKP206" s="131"/>
      <c r="MKQ206" s="131"/>
      <c r="MKR206" s="131"/>
      <c r="MKS206" s="131"/>
      <c r="MKT206" s="131"/>
      <c r="MKU206" s="131"/>
      <c r="MKV206" s="131"/>
      <c r="MKW206" s="131"/>
      <c r="MKX206" s="131"/>
      <c r="MKY206" s="131"/>
      <c r="MKZ206" s="131"/>
      <c r="MLA206" s="131"/>
      <c r="MLB206" s="131"/>
      <c r="MLC206" s="131"/>
      <c r="MLD206" s="131"/>
      <c r="MLE206" s="131"/>
      <c r="MLF206" s="131"/>
      <c r="MLG206" s="131"/>
      <c r="MLH206" s="131"/>
      <c r="MLI206" s="131"/>
      <c r="MLJ206" s="131"/>
      <c r="MLK206" s="131"/>
      <c r="MLL206" s="131"/>
      <c r="MLM206" s="131"/>
      <c r="MLN206" s="131"/>
      <c r="MLO206" s="131"/>
      <c r="MLP206" s="131"/>
      <c r="MLQ206" s="131"/>
      <c r="MLR206" s="131"/>
      <c r="MLS206" s="131"/>
      <c r="MLT206" s="131"/>
      <c r="MLU206" s="131"/>
      <c r="MLV206" s="131"/>
      <c r="MLW206" s="131"/>
      <c r="MLX206" s="131"/>
      <c r="MLY206" s="131"/>
      <c r="MLZ206" s="131"/>
      <c r="MMA206" s="131"/>
      <c r="MMB206" s="131"/>
      <c r="MMC206" s="131"/>
      <c r="MMD206" s="131"/>
      <c r="MME206" s="131"/>
      <c r="MMF206" s="131"/>
      <c r="MMG206" s="131"/>
      <c r="MMH206" s="131"/>
      <c r="MMI206" s="131"/>
      <c r="MMJ206" s="131"/>
      <c r="MMK206" s="131"/>
      <c r="MML206" s="131"/>
      <c r="MMM206" s="131"/>
      <c r="MMN206" s="131"/>
      <c r="MMO206" s="131"/>
      <c r="MMP206" s="131"/>
      <c r="MMQ206" s="131"/>
      <c r="MMR206" s="131"/>
      <c r="MMS206" s="131"/>
      <c r="MMT206" s="131"/>
      <c r="MMU206" s="131"/>
      <c r="MMV206" s="131"/>
      <c r="MMW206" s="131"/>
      <c r="MMX206" s="131"/>
      <c r="MMY206" s="131"/>
      <c r="MMZ206" s="131"/>
      <c r="MNA206" s="131"/>
      <c r="MNB206" s="131"/>
      <c r="MNC206" s="131"/>
      <c r="MND206" s="131"/>
      <c r="MNE206" s="131"/>
      <c r="MNF206" s="131"/>
      <c r="MNG206" s="131"/>
      <c r="MNH206" s="131"/>
      <c r="MNI206" s="131"/>
      <c r="MNJ206" s="131"/>
      <c r="MNK206" s="131"/>
      <c r="MNL206" s="131"/>
      <c r="MNM206" s="131"/>
      <c r="MNN206" s="131"/>
      <c r="MNO206" s="131"/>
      <c r="MNP206" s="131"/>
      <c r="MNQ206" s="131"/>
      <c r="MNR206" s="131"/>
      <c r="MNS206" s="131"/>
      <c r="MNT206" s="131"/>
      <c r="MNU206" s="131"/>
      <c r="MNV206" s="131"/>
      <c r="MNW206" s="131"/>
      <c r="MNX206" s="131"/>
      <c r="MNY206" s="131"/>
      <c r="MNZ206" s="131"/>
      <c r="MOA206" s="131"/>
      <c r="MOB206" s="131"/>
      <c r="MOC206" s="131"/>
      <c r="MOD206" s="131"/>
      <c r="MOE206" s="131"/>
      <c r="MOF206" s="131"/>
      <c r="MOG206" s="131"/>
      <c r="MOH206" s="131"/>
      <c r="MOI206" s="131"/>
      <c r="MOJ206" s="131"/>
      <c r="MOK206" s="131"/>
      <c r="MOL206" s="131"/>
      <c r="MOM206" s="131"/>
      <c r="MON206" s="131"/>
      <c r="MOO206" s="131"/>
      <c r="MOP206" s="131"/>
      <c r="MOQ206" s="131"/>
      <c r="MOR206" s="131"/>
      <c r="MOS206" s="131"/>
      <c r="MOT206" s="131"/>
      <c r="MOU206" s="131"/>
      <c r="MOV206" s="131"/>
      <c r="MOW206" s="131"/>
      <c r="MOX206" s="131"/>
      <c r="MOY206" s="131"/>
      <c r="MOZ206" s="131"/>
      <c r="MPA206" s="131"/>
      <c r="MPB206" s="131"/>
      <c r="MPC206" s="131"/>
      <c r="MPD206" s="131"/>
      <c r="MPE206" s="131"/>
      <c r="MPF206" s="131"/>
      <c r="MPG206" s="131"/>
      <c r="MPH206" s="131"/>
      <c r="MPI206" s="131"/>
      <c r="MPJ206" s="131"/>
      <c r="MPK206" s="131"/>
      <c r="MPL206" s="131"/>
      <c r="MPM206" s="131"/>
      <c r="MPN206" s="131"/>
      <c r="MPO206" s="131"/>
      <c r="MPP206" s="131"/>
      <c r="MPQ206" s="131"/>
      <c r="MPR206" s="131"/>
      <c r="MPS206" s="131"/>
      <c r="MPT206" s="131"/>
      <c r="MPU206" s="131"/>
      <c r="MPV206" s="131"/>
      <c r="MPW206" s="131"/>
      <c r="MPX206" s="131"/>
      <c r="MPY206" s="131"/>
      <c r="MPZ206" s="131"/>
      <c r="MQA206" s="131"/>
      <c r="MQB206" s="131"/>
      <c r="MQC206" s="131"/>
      <c r="MQD206" s="131"/>
      <c r="MQE206" s="131"/>
      <c r="MQF206" s="131"/>
      <c r="MQG206" s="131"/>
      <c r="MQH206" s="131"/>
      <c r="MQI206" s="131"/>
      <c r="MQJ206" s="131"/>
      <c r="MQK206" s="131"/>
      <c r="MQL206" s="131"/>
      <c r="MQM206" s="131"/>
      <c r="MQN206" s="131"/>
      <c r="MQO206" s="131"/>
      <c r="MQP206" s="131"/>
      <c r="MQQ206" s="131"/>
      <c r="MQR206" s="131"/>
      <c r="MQS206" s="131"/>
      <c r="MQT206" s="131"/>
      <c r="MQU206" s="131"/>
      <c r="MQV206" s="131"/>
      <c r="MQW206" s="131"/>
      <c r="MQX206" s="131"/>
      <c r="MQY206" s="131"/>
      <c r="MQZ206" s="131"/>
      <c r="MRA206" s="131"/>
      <c r="MRB206" s="131"/>
      <c r="MRC206" s="131"/>
      <c r="MRD206" s="131"/>
      <c r="MRE206" s="131"/>
      <c r="MRF206" s="131"/>
      <c r="MRG206" s="131"/>
      <c r="MRH206" s="131"/>
      <c r="MRI206" s="131"/>
      <c r="MRJ206" s="131"/>
      <c r="MRK206" s="131"/>
      <c r="MRL206" s="131"/>
      <c r="MRM206" s="131"/>
      <c r="MRN206" s="131"/>
      <c r="MRO206" s="131"/>
      <c r="MRP206" s="131"/>
      <c r="MRQ206" s="131"/>
      <c r="MRR206" s="131"/>
      <c r="MRS206" s="131"/>
      <c r="MRT206" s="131"/>
      <c r="MRU206" s="131"/>
      <c r="MRV206" s="131"/>
      <c r="MRW206" s="131"/>
      <c r="MRX206" s="131"/>
      <c r="MRY206" s="131"/>
      <c r="MRZ206" s="131"/>
      <c r="MSA206" s="131"/>
      <c r="MSB206" s="131"/>
      <c r="MSC206" s="131"/>
      <c r="MSD206" s="131"/>
      <c r="MSE206" s="131"/>
      <c r="MSF206" s="131"/>
      <c r="MSG206" s="131"/>
      <c r="MSH206" s="131"/>
      <c r="MSI206" s="131"/>
      <c r="MSJ206" s="131"/>
      <c r="MSK206" s="131"/>
      <c r="MSL206" s="131"/>
      <c r="MSM206" s="131"/>
      <c r="MSN206" s="131"/>
      <c r="MSO206" s="131"/>
      <c r="MSP206" s="131"/>
      <c r="MSQ206" s="131"/>
      <c r="MSR206" s="131"/>
      <c r="MSS206" s="131"/>
      <c r="MST206" s="131"/>
      <c r="MSU206" s="131"/>
      <c r="MSV206" s="131"/>
      <c r="MSW206" s="131"/>
      <c r="MSX206" s="131"/>
      <c r="MSY206" s="131"/>
      <c r="MSZ206" s="131"/>
      <c r="MTA206" s="131"/>
      <c r="MTB206" s="131"/>
      <c r="MTC206" s="131"/>
      <c r="MTD206" s="131"/>
      <c r="MTE206" s="131"/>
      <c r="MTF206" s="131"/>
      <c r="MTG206" s="131"/>
      <c r="MTH206" s="131"/>
      <c r="MTI206" s="131"/>
      <c r="MTJ206" s="131"/>
      <c r="MTK206" s="131"/>
      <c r="MTL206" s="131"/>
      <c r="MTM206" s="131"/>
      <c r="MTN206" s="131"/>
      <c r="MTO206" s="131"/>
      <c r="MTP206" s="131"/>
      <c r="MTQ206" s="131"/>
      <c r="MTR206" s="131"/>
      <c r="MTS206" s="131"/>
      <c r="MTT206" s="131"/>
      <c r="MTU206" s="131"/>
      <c r="MTV206" s="131"/>
      <c r="MTW206" s="131"/>
      <c r="MTX206" s="131"/>
      <c r="MTY206" s="131"/>
      <c r="MTZ206" s="131"/>
      <c r="MUA206" s="131"/>
      <c r="MUB206" s="131"/>
      <c r="MUC206" s="131"/>
      <c r="MUD206" s="131"/>
      <c r="MUE206" s="131"/>
      <c r="MUF206" s="131"/>
      <c r="MUG206" s="131"/>
      <c r="MUH206" s="131"/>
      <c r="MUI206" s="131"/>
      <c r="MUJ206" s="131"/>
      <c r="MUK206" s="131"/>
      <c r="MUL206" s="131"/>
      <c r="MUM206" s="131"/>
      <c r="MUN206" s="131"/>
      <c r="MUO206" s="131"/>
      <c r="MUP206" s="131"/>
      <c r="MUQ206" s="131"/>
      <c r="MUR206" s="131"/>
      <c r="MUS206" s="131"/>
      <c r="MUT206" s="131"/>
      <c r="MUU206" s="131"/>
      <c r="MUV206" s="131"/>
      <c r="MUW206" s="131"/>
      <c r="MUX206" s="131"/>
      <c r="MUY206" s="131"/>
      <c r="MUZ206" s="131"/>
      <c r="MVA206" s="131"/>
      <c r="MVB206" s="131"/>
      <c r="MVC206" s="131"/>
      <c r="MVD206" s="131"/>
      <c r="MVE206" s="131"/>
      <c r="MVF206" s="131"/>
      <c r="MVG206" s="131"/>
      <c r="MVH206" s="131"/>
      <c r="MVI206" s="131"/>
      <c r="MVJ206" s="131"/>
      <c r="MVK206" s="131"/>
      <c r="MVL206" s="131"/>
      <c r="MVM206" s="131"/>
      <c r="MVN206" s="131"/>
      <c r="MVO206" s="131"/>
      <c r="MVP206" s="131"/>
      <c r="MVQ206" s="131"/>
      <c r="MVR206" s="131"/>
      <c r="MVS206" s="131"/>
      <c r="MVT206" s="131"/>
      <c r="MVU206" s="131"/>
      <c r="MVV206" s="131"/>
      <c r="MVW206" s="131"/>
      <c r="MVX206" s="131"/>
      <c r="MVY206" s="131"/>
      <c r="MVZ206" s="131"/>
      <c r="MWA206" s="131"/>
      <c r="MWB206" s="131"/>
      <c r="MWC206" s="131"/>
      <c r="MWD206" s="131"/>
      <c r="MWE206" s="131"/>
      <c r="MWF206" s="131"/>
      <c r="MWG206" s="131"/>
      <c r="MWH206" s="131"/>
      <c r="MWI206" s="131"/>
      <c r="MWJ206" s="131"/>
      <c r="MWK206" s="131"/>
      <c r="MWL206" s="131"/>
      <c r="MWM206" s="131"/>
      <c r="MWN206" s="131"/>
      <c r="MWO206" s="131"/>
      <c r="MWP206" s="131"/>
      <c r="MWQ206" s="131"/>
      <c r="MWR206" s="131"/>
      <c r="MWS206" s="131"/>
      <c r="MWT206" s="131"/>
      <c r="MWU206" s="131"/>
      <c r="MWV206" s="131"/>
      <c r="MWW206" s="131"/>
      <c r="MWX206" s="131"/>
      <c r="MWY206" s="131"/>
      <c r="MWZ206" s="131"/>
      <c r="MXA206" s="131"/>
      <c r="MXB206" s="131"/>
      <c r="MXC206" s="131"/>
      <c r="MXD206" s="131"/>
      <c r="MXE206" s="131"/>
      <c r="MXF206" s="131"/>
      <c r="MXG206" s="131"/>
      <c r="MXH206" s="131"/>
      <c r="MXI206" s="131"/>
      <c r="MXJ206" s="131"/>
      <c r="MXK206" s="131"/>
      <c r="MXL206" s="131"/>
      <c r="MXM206" s="131"/>
      <c r="MXN206" s="131"/>
      <c r="MXO206" s="131"/>
      <c r="MXP206" s="131"/>
      <c r="MXQ206" s="131"/>
      <c r="MXR206" s="131"/>
      <c r="MXS206" s="131"/>
      <c r="MXT206" s="131"/>
      <c r="MXU206" s="131"/>
      <c r="MXV206" s="131"/>
      <c r="MXW206" s="131"/>
      <c r="MXX206" s="131"/>
      <c r="MXY206" s="131"/>
      <c r="MXZ206" s="131"/>
      <c r="MYA206" s="131"/>
      <c r="MYB206" s="131"/>
      <c r="MYC206" s="131"/>
      <c r="MYD206" s="131"/>
      <c r="MYE206" s="131"/>
      <c r="MYF206" s="131"/>
      <c r="MYG206" s="131"/>
      <c r="MYH206" s="131"/>
      <c r="MYI206" s="131"/>
      <c r="MYJ206" s="131"/>
      <c r="MYK206" s="131"/>
      <c r="MYL206" s="131"/>
      <c r="MYM206" s="131"/>
      <c r="MYN206" s="131"/>
      <c r="MYO206" s="131"/>
      <c r="MYP206" s="131"/>
      <c r="MYQ206" s="131"/>
      <c r="MYR206" s="131"/>
      <c r="MYS206" s="131"/>
      <c r="MYT206" s="131"/>
      <c r="MYU206" s="131"/>
      <c r="MYV206" s="131"/>
      <c r="MYW206" s="131"/>
      <c r="MYX206" s="131"/>
      <c r="MYY206" s="131"/>
      <c r="MYZ206" s="131"/>
      <c r="MZA206" s="131"/>
      <c r="MZB206" s="131"/>
      <c r="MZC206" s="131"/>
      <c r="MZD206" s="131"/>
      <c r="MZE206" s="131"/>
      <c r="MZF206" s="131"/>
      <c r="MZG206" s="131"/>
      <c r="MZH206" s="131"/>
      <c r="MZI206" s="131"/>
      <c r="MZJ206" s="131"/>
      <c r="MZK206" s="131"/>
      <c r="MZL206" s="131"/>
      <c r="MZM206" s="131"/>
      <c r="MZN206" s="131"/>
      <c r="MZO206" s="131"/>
      <c r="MZP206" s="131"/>
      <c r="MZQ206" s="131"/>
      <c r="MZR206" s="131"/>
      <c r="MZS206" s="131"/>
      <c r="MZT206" s="131"/>
      <c r="MZU206" s="131"/>
      <c r="MZV206" s="131"/>
      <c r="MZW206" s="131"/>
      <c r="MZX206" s="131"/>
      <c r="MZY206" s="131"/>
      <c r="MZZ206" s="131"/>
      <c r="NAA206" s="131"/>
      <c r="NAB206" s="131"/>
      <c r="NAC206" s="131"/>
      <c r="NAD206" s="131"/>
      <c r="NAE206" s="131"/>
      <c r="NAF206" s="131"/>
      <c r="NAG206" s="131"/>
      <c r="NAH206" s="131"/>
      <c r="NAI206" s="131"/>
      <c r="NAJ206" s="131"/>
      <c r="NAK206" s="131"/>
      <c r="NAL206" s="131"/>
      <c r="NAM206" s="131"/>
      <c r="NAN206" s="131"/>
      <c r="NAO206" s="131"/>
      <c r="NAP206" s="131"/>
      <c r="NAQ206" s="131"/>
      <c r="NAR206" s="131"/>
      <c r="NAS206" s="131"/>
      <c r="NAT206" s="131"/>
      <c r="NAU206" s="131"/>
      <c r="NAV206" s="131"/>
      <c r="NAW206" s="131"/>
      <c r="NAX206" s="131"/>
      <c r="NAY206" s="131"/>
      <c r="NAZ206" s="131"/>
      <c r="NBA206" s="131"/>
      <c r="NBB206" s="131"/>
      <c r="NBC206" s="131"/>
      <c r="NBD206" s="131"/>
      <c r="NBE206" s="131"/>
      <c r="NBF206" s="131"/>
      <c r="NBG206" s="131"/>
      <c r="NBH206" s="131"/>
      <c r="NBI206" s="131"/>
      <c r="NBJ206" s="131"/>
      <c r="NBK206" s="131"/>
      <c r="NBL206" s="131"/>
      <c r="NBM206" s="131"/>
      <c r="NBN206" s="131"/>
      <c r="NBO206" s="131"/>
      <c r="NBP206" s="131"/>
      <c r="NBQ206" s="131"/>
      <c r="NBR206" s="131"/>
      <c r="NBS206" s="131"/>
      <c r="NBT206" s="131"/>
      <c r="NBU206" s="131"/>
      <c r="NBV206" s="131"/>
      <c r="NBW206" s="131"/>
      <c r="NBX206" s="131"/>
      <c r="NBY206" s="131"/>
      <c r="NBZ206" s="131"/>
      <c r="NCA206" s="131"/>
      <c r="NCB206" s="131"/>
      <c r="NCC206" s="131"/>
      <c r="NCD206" s="131"/>
      <c r="NCE206" s="131"/>
      <c r="NCF206" s="131"/>
      <c r="NCG206" s="131"/>
      <c r="NCH206" s="131"/>
      <c r="NCI206" s="131"/>
      <c r="NCJ206" s="131"/>
      <c r="NCK206" s="131"/>
      <c r="NCL206" s="131"/>
      <c r="NCM206" s="131"/>
      <c r="NCN206" s="131"/>
      <c r="NCO206" s="131"/>
      <c r="NCP206" s="131"/>
      <c r="NCQ206" s="131"/>
      <c r="NCR206" s="131"/>
      <c r="NCS206" s="131"/>
      <c r="NCT206" s="131"/>
      <c r="NCU206" s="131"/>
      <c r="NCV206" s="131"/>
      <c r="NCW206" s="131"/>
      <c r="NCX206" s="131"/>
      <c r="NCY206" s="131"/>
      <c r="NCZ206" s="131"/>
      <c r="NDA206" s="131"/>
      <c r="NDB206" s="131"/>
      <c r="NDC206" s="131"/>
      <c r="NDD206" s="131"/>
      <c r="NDE206" s="131"/>
      <c r="NDF206" s="131"/>
      <c r="NDG206" s="131"/>
      <c r="NDH206" s="131"/>
      <c r="NDI206" s="131"/>
      <c r="NDJ206" s="131"/>
      <c r="NDK206" s="131"/>
      <c r="NDL206" s="131"/>
      <c r="NDM206" s="131"/>
      <c r="NDN206" s="131"/>
      <c r="NDO206" s="131"/>
      <c r="NDP206" s="131"/>
      <c r="NDQ206" s="131"/>
      <c r="NDR206" s="131"/>
      <c r="NDS206" s="131"/>
      <c r="NDT206" s="131"/>
      <c r="NDU206" s="131"/>
      <c r="NDV206" s="131"/>
      <c r="NDW206" s="131"/>
      <c r="NDX206" s="131"/>
      <c r="NDY206" s="131"/>
      <c r="NDZ206" s="131"/>
      <c r="NEA206" s="131"/>
      <c r="NEB206" s="131"/>
      <c r="NEC206" s="131"/>
      <c r="NED206" s="131"/>
      <c r="NEE206" s="131"/>
      <c r="NEF206" s="131"/>
      <c r="NEG206" s="131"/>
      <c r="NEH206" s="131"/>
      <c r="NEI206" s="131"/>
      <c r="NEJ206" s="131"/>
      <c r="NEK206" s="131"/>
      <c r="NEL206" s="131"/>
      <c r="NEM206" s="131"/>
      <c r="NEN206" s="131"/>
      <c r="NEO206" s="131"/>
      <c r="NEP206" s="131"/>
      <c r="NEQ206" s="131"/>
      <c r="NER206" s="131"/>
      <c r="NES206" s="131"/>
      <c r="NET206" s="131"/>
      <c r="NEU206" s="131"/>
      <c r="NEV206" s="131"/>
      <c r="NEW206" s="131"/>
      <c r="NEX206" s="131"/>
      <c r="NEY206" s="131"/>
      <c r="NEZ206" s="131"/>
      <c r="NFA206" s="131"/>
      <c r="NFB206" s="131"/>
      <c r="NFC206" s="131"/>
      <c r="NFD206" s="131"/>
      <c r="NFE206" s="131"/>
      <c r="NFF206" s="131"/>
      <c r="NFG206" s="131"/>
      <c r="NFH206" s="131"/>
      <c r="NFI206" s="131"/>
      <c r="NFJ206" s="131"/>
      <c r="NFK206" s="131"/>
      <c r="NFL206" s="131"/>
      <c r="NFM206" s="131"/>
      <c r="NFN206" s="131"/>
      <c r="NFO206" s="131"/>
      <c r="NFP206" s="131"/>
      <c r="NFQ206" s="131"/>
      <c r="NFR206" s="131"/>
      <c r="NFS206" s="131"/>
      <c r="NFT206" s="131"/>
      <c r="NFU206" s="131"/>
      <c r="NFV206" s="131"/>
      <c r="NFW206" s="131"/>
      <c r="NFX206" s="131"/>
      <c r="NFY206" s="131"/>
      <c r="NFZ206" s="131"/>
      <c r="NGA206" s="131"/>
      <c r="NGB206" s="131"/>
      <c r="NGC206" s="131"/>
      <c r="NGD206" s="131"/>
      <c r="NGE206" s="131"/>
      <c r="NGF206" s="131"/>
      <c r="NGG206" s="131"/>
      <c r="NGH206" s="131"/>
      <c r="NGI206" s="131"/>
      <c r="NGJ206" s="131"/>
      <c r="NGK206" s="131"/>
      <c r="NGL206" s="131"/>
      <c r="NGM206" s="131"/>
      <c r="NGN206" s="131"/>
      <c r="NGO206" s="131"/>
      <c r="NGP206" s="131"/>
      <c r="NGQ206" s="131"/>
      <c r="NGR206" s="131"/>
      <c r="NGS206" s="131"/>
      <c r="NGT206" s="131"/>
      <c r="NGU206" s="131"/>
      <c r="NGV206" s="131"/>
      <c r="NGW206" s="131"/>
      <c r="NGX206" s="131"/>
      <c r="NGY206" s="131"/>
      <c r="NGZ206" s="131"/>
      <c r="NHA206" s="131"/>
      <c r="NHB206" s="131"/>
      <c r="NHC206" s="131"/>
      <c r="NHD206" s="131"/>
      <c r="NHE206" s="131"/>
      <c r="NHF206" s="131"/>
      <c r="NHG206" s="131"/>
      <c r="NHH206" s="131"/>
      <c r="NHI206" s="131"/>
      <c r="NHJ206" s="131"/>
      <c r="NHK206" s="131"/>
      <c r="NHL206" s="131"/>
      <c r="NHM206" s="131"/>
      <c r="NHN206" s="131"/>
      <c r="NHO206" s="131"/>
      <c r="NHP206" s="131"/>
      <c r="NHQ206" s="131"/>
      <c r="NHR206" s="131"/>
      <c r="NHS206" s="131"/>
      <c r="NHT206" s="131"/>
      <c r="NHU206" s="131"/>
      <c r="NHV206" s="131"/>
      <c r="NHW206" s="131"/>
      <c r="NHX206" s="131"/>
      <c r="NHY206" s="131"/>
      <c r="NHZ206" s="131"/>
      <c r="NIA206" s="131"/>
      <c r="NIB206" s="131"/>
      <c r="NIC206" s="131"/>
      <c r="NID206" s="131"/>
      <c r="NIE206" s="131"/>
      <c r="NIF206" s="131"/>
      <c r="NIG206" s="131"/>
      <c r="NIH206" s="131"/>
      <c r="NII206" s="131"/>
      <c r="NIJ206" s="131"/>
      <c r="NIK206" s="131"/>
      <c r="NIL206" s="131"/>
      <c r="NIM206" s="131"/>
      <c r="NIN206" s="131"/>
      <c r="NIO206" s="131"/>
      <c r="NIP206" s="131"/>
      <c r="NIQ206" s="131"/>
      <c r="NIR206" s="131"/>
      <c r="NIS206" s="131"/>
      <c r="NIT206" s="131"/>
      <c r="NIU206" s="131"/>
      <c r="NIV206" s="131"/>
      <c r="NIW206" s="131"/>
      <c r="NIX206" s="131"/>
      <c r="NIY206" s="131"/>
      <c r="NIZ206" s="131"/>
      <c r="NJA206" s="131"/>
      <c r="NJB206" s="131"/>
      <c r="NJC206" s="131"/>
      <c r="NJD206" s="131"/>
      <c r="NJE206" s="131"/>
      <c r="NJF206" s="131"/>
      <c r="NJG206" s="131"/>
      <c r="NJH206" s="131"/>
      <c r="NJI206" s="131"/>
      <c r="NJJ206" s="131"/>
      <c r="NJK206" s="131"/>
      <c r="NJL206" s="131"/>
      <c r="NJM206" s="131"/>
      <c r="NJN206" s="131"/>
      <c r="NJO206" s="131"/>
      <c r="NJP206" s="131"/>
      <c r="NJQ206" s="131"/>
      <c r="NJR206" s="131"/>
      <c r="NJS206" s="131"/>
      <c r="NJT206" s="131"/>
      <c r="NJU206" s="131"/>
      <c r="NJV206" s="131"/>
      <c r="NJW206" s="131"/>
      <c r="NJX206" s="131"/>
      <c r="NJY206" s="131"/>
      <c r="NJZ206" s="131"/>
      <c r="NKA206" s="131"/>
      <c r="NKB206" s="131"/>
      <c r="NKC206" s="131"/>
      <c r="NKD206" s="131"/>
      <c r="NKE206" s="131"/>
      <c r="NKF206" s="131"/>
      <c r="NKG206" s="131"/>
      <c r="NKH206" s="131"/>
      <c r="NKI206" s="131"/>
      <c r="NKJ206" s="131"/>
      <c r="NKK206" s="131"/>
      <c r="NKL206" s="131"/>
      <c r="NKM206" s="131"/>
      <c r="NKN206" s="131"/>
      <c r="NKO206" s="131"/>
      <c r="NKP206" s="131"/>
      <c r="NKQ206" s="131"/>
      <c r="NKR206" s="131"/>
      <c r="NKS206" s="131"/>
      <c r="NKT206" s="131"/>
      <c r="NKU206" s="131"/>
      <c r="NKV206" s="131"/>
      <c r="NKW206" s="131"/>
      <c r="NKX206" s="131"/>
      <c r="NKY206" s="131"/>
      <c r="NKZ206" s="131"/>
      <c r="NLA206" s="131"/>
      <c r="NLB206" s="131"/>
      <c r="NLC206" s="131"/>
      <c r="NLD206" s="131"/>
      <c r="NLE206" s="131"/>
      <c r="NLF206" s="131"/>
      <c r="NLG206" s="131"/>
      <c r="NLH206" s="131"/>
      <c r="NLI206" s="131"/>
      <c r="NLJ206" s="131"/>
      <c r="NLK206" s="131"/>
      <c r="NLL206" s="131"/>
      <c r="NLM206" s="131"/>
      <c r="NLN206" s="131"/>
      <c r="NLO206" s="131"/>
      <c r="NLP206" s="131"/>
      <c r="NLQ206" s="131"/>
      <c r="NLR206" s="131"/>
      <c r="NLS206" s="131"/>
      <c r="NLT206" s="131"/>
      <c r="NLU206" s="131"/>
      <c r="NLV206" s="131"/>
      <c r="NLW206" s="131"/>
      <c r="NLX206" s="131"/>
      <c r="NLY206" s="131"/>
      <c r="NLZ206" s="131"/>
      <c r="NMA206" s="131"/>
      <c r="NMB206" s="131"/>
      <c r="NMC206" s="131"/>
      <c r="NMD206" s="131"/>
      <c r="NME206" s="131"/>
      <c r="NMF206" s="131"/>
      <c r="NMG206" s="131"/>
      <c r="NMH206" s="131"/>
      <c r="NMI206" s="131"/>
      <c r="NMJ206" s="131"/>
      <c r="NMK206" s="131"/>
      <c r="NML206" s="131"/>
      <c r="NMM206" s="131"/>
      <c r="NMN206" s="131"/>
      <c r="NMO206" s="131"/>
      <c r="NMP206" s="131"/>
      <c r="NMQ206" s="131"/>
      <c r="NMR206" s="131"/>
      <c r="NMS206" s="131"/>
      <c r="NMT206" s="131"/>
      <c r="NMU206" s="131"/>
      <c r="NMV206" s="131"/>
      <c r="NMW206" s="131"/>
      <c r="NMX206" s="131"/>
      <c r="NMY206" s="131"/>
      <c r="NMZ206" s="131"/>
      <c r="NNA206" s="131"/>
      <c r="NNB206" s="131"/>
      <c r="NNC206" s="131"/>
      <c r="NND206" s="131"/>
      <c r="NNE206" s="131"/>
      <c r="NNF206" s="131"/>
      <c r="NNG206" s="131"/>
      <c r="NNH206" s="131"/>
      <c r="NNI206" s="131"/>
      <c r="NNJ206" s="131"/>
      <c r="NNK206" s="131"/>
      <c r="NNL206" s="131"/>
      <c r="NNM206" s="131"/>
      <c r="NNN206" s="131"/>
      <c r="NNO206" s="131"/>
      <c r="NNP206" s="131"/>
      <c r="NNQ206" s="131"/>
      <c r="NNR206" s="131"/>
      <c r="NNS206" s="131"/>
      <c r="NNT206" s="131"/>
      <c r="NNU206" s="131"/>
      <c r="NNV206" s="131"/>
      <c r="NNW206" s="131"/>
      <c r="NNX206" s="131"/>
      <c r="NNY206" s="131"/>
      <c r="NNZ206" s="131"/>
      <c r="NOA206" s="131"/>
      <c r="NOB206" s="131"/>
      <c r="NOC206" s="131"/>
      <c r="NOD206" s="131"/>
      <c r="NOE206" s="131"/>
      <c r="NOF206" s="131"/>
      <c r="NOG206" s="131"/>
      <c r="NOH206" s="131"/>
      <c r="NOI206" s="131"/>
      <c r="NOJ206" s="131"/>
      <c r="NOK206" s="131"/>
      <c r="NOL206" s="131"/>
      <c r="NOM206" s="131"/>
      <c r="NON206" s="131"/>
      <c r="NOO206" s="131"/>
      <c r="NOP206" s="131"/>
      <c r="NOQ206" s="131"/>
      <c r="NOR206" s="131"/>
      <c r="NOS206" s="131"/>
      <c r="NOT206" s="131"/>
      <c r="NOU206" s="131"/>
      <c r="NOV206" s="131"/>
      <c r="NOW206" s="131"/>
      <c r="NOX206" s="131"/>
      <c r="NOY206" s="131"/>
      <c r="NOZ206" s="131"/>
      <c r="NPA206" s="131"/>
      <c r="NPB206" s="131"/>
      <c r="NPC206" s="131"/>
      <c r="NPD206" s="131"/>
      <c r="NPE206" s="131"/>
      <c r="NPF206" s="131"/>
      <c r="NPG206" s="131"/>
      <c r="NPH206" s="131"/>
      <c r="NPI206" s="131"/>
      <c r="NPJ206" s="131"/>
      <c r="NPK206" s="131"/>
      <c r="NPL206" s="131"/>
      <c r="NPM206" s="131"/>
      <c r="NPN206" s="131"/>
      <c r="NPO206" s="131"/>
      <c r="NPP206" s="131"/>
      <c r="NPQ206" s="131"/>
      <c r="NPR206" s="131"/>
      <c r="NPS206" s="131"/>
      <c r="NPT206" s="131"/>
      <c r="NPU206" s="131"/>
      <c r="NPV206" s="131"/>
      <c r="NPW206" s="131"/>
      <c r="NPX206" s="131"/>
      <c r="NPY206" s="131"/>
      <c r="NPZ206" s="131"/>
      <c r="NQA206" s="131"/>
      <c r="NQB206" s="131"/>
      <c r="NQC206" s="131"/>
      <c r="NQD206" s="131"/>
      <c r="NQE206" s="131"/>
      <c r="NQF206" s="131"/>
      <c r="NQG206" s="131"/>
      <c r="NQH206" s="131"/>
      <c r="NQI206" s="131"/>
      <c r="NQJ206" s="131"/>
      <c r="NQK206" s="131"/>
      <c r="NQL206" s="131"/>
      <c r="NQM206" s="131"/>
      <c r="NQN206" s="131"/>
      <c r="NQO206" s="131"/>
      <c r="NQP206" s="131"/>
      <c r="NQQ206" s="131"/>
      <c r="NQR206" s="131"/>
      <c r="NQS206" s="131"/>
      <c r="NQT206" s="131"/>
      <c r="NQU206" s="131"/>
      <c r="NQV206" s="131"/>
      <c r="NQW206" s="131"/>
      <c r="NQX206" s="131"/>
      <c r="NQY206" s="131"/>
      <c r="NQZ206" s="131"/>
      <c r="NRA206" s="131"/>
      <c r="NRB206" s="131"/>
      <c r="NRC206" s="131"/>
      <c r="NRD206" s="131"/>
      <c r="NRE206" s="131"/>
      <c r="NRF206" s="131"/>
      <c r="NRG206" s="131"/>
      <c r="NRH206" s="131"/>
      <c r="NRI206" s="131"/>
      <c r="NRJ206" s="131"/>
      <c r="NRK206" s="131"/>
      <c r="NRL206" s="131"/>
      <c r="NRM206" s="131"/>
      <c r="NRN206" s="131"/>
      <c r="NRO206" s="131"/>
      <c r="NRP206" s="131"/>
      <c r="NRQ206" s="131"/>
      <c r="NRR206" s="131"/>
      <c r="NRS206" s="131"/>
      <c r="NRT206" s="131"/>
      <c r="NRU206" s="131"/>
      <c r="NRV206" s="131"/>
      <c r="NRW206" s="131"/>
      <c r="NRX206" s="131"/>
      <c r="NRY206" s="131"/>
      <c r="NRZ206" s="131"/>
      <c r="NSA206" s="131"/>
      <c r="NSB206" s="131"/>
      <c r="NSC206" s="131"/>
      <c r="NSD206" s="131"/>
      <c r="NSE206" s="131"/>
      <c r="NSF206" s="131"/>
      <c r="NSG206" s="131"/>
      <c r="NSH206" s="131"/>
      <c r="NSI206" s="131"/>
      <c r="NSJ206" s="131"/>
      <c r="NSK206" s="131"/>
      <c r="NSL206" s="131"/>
      <c r="NSM206" s="131"/>
      <c r="NSN206" s="131"/>
      <c r="NSO206" s="131"/>
      <c r="NSP206" s="131"/>
      <c r="NSQ206" s="131"/>
      <c r="NSR206" s="131"/>
      <c r="NSS206" s="131"/>
      <c r="NST206" s="131"/>
      <c r="NSU206" s="131"/>
      <c r="NSV206" s="131"/>
      <c r="NSW206" s="131"/>
      <c r="NSX206" s="131"/>
      <c r="NSY206" s="131"/>
      <c r="NSZ206" s="131"/>
      <c r="NTA206" s="131"/>
      <c r="NTB206" s="131"/>
      <c r="NTC206" s="131"/>
      <c r="NTD206" s="131"/>
      <c r="NTE206" s="131"/>
      <c r="NTF206" s="131"/>
      <c r="NTG206" s="131"/>
      <c r="NTH206" s="131"/>
      <c r="NTI206" s="131"/>
      <c r="NTJ206" s="131"/>
      <c r="NTK206" s="131"/>
      <c r="NTL206" s="131"/>
      <c r="NTM206" s="131"/>
      <c r="NTN206" s="131"/>
      <c r="NTO206" s="131"/>
      <c r="NTP206" s="131"/>
      <c r="NTQ206" s="131"/>
      <c r="NTR206" s="131"/>
      <c r="NTS206" s="131"/>
      <c r="NTT206" s="131"/>
      <c r="NTU206" s="131"/>
      <c r="NTV206" s="131"/>
      <c r="NTW206" s="131"/>
      <c r="NTX206" s="131"/>
      <c r="NTY206" s="131"/>
      <c r="NTZ206" s="131"/>
      <c r="NUA206" s="131"/>
      <c r="NUB206" s="131"/>
      <c r="NUC206" s="131"/>
      <c r="NUD206" s="131"/>
      <c r="NUE206" s="131"/>
      <c r="NUF206" s="131"/>
      <c r="NUG206" s="131"/>
      <c r="NUH206" s="131"/>
      <c r="NUI206" s="131"/>
      <c r="NUJ206" s="131"/>
      <c r="NUK206" s="131"/>
      <c r="NUL206" s="131"/>
      <c r="NUM206" s="131"/>
      <c r="NUN206" s="131"/>
      <c r="NUO206" s="131"/>
      <c r="NUP206" s="131"/>
      <c r="NUQ206" s="131"/>
      <c r="NUR206" s="131"/>
      <c r="NUS206" s="131"/>
      <c r="NUT206" s="131"/>
      <c r="NUU206" s="131"/>
      <c r="NUV206" s="131"/>
      <c r="NUW206" s="131"/>
      <c r="NUX206" s="131"/>
      <c r="NUY206" s="131"/>
      <c r="NUZ206" s="131"/>
      <c r="NVA206" s="131"/>
      <c r="NVB206" s="131"/>
      <c r="NVC206" s="131"/>
      <c r="NVD206" s="131"/>
      <c r="NVE206" s="131"/>
      <c r="NVF206" s="131"/>
      <c r="NVG206" s="131"/>
      <c r="NVH206" s="131"/>
      <c r="NVI206" s="131"/>
      <c r="NVJ206" s="131"/>
      <c r="NVK206" s="131"/>
      <c r="NVL206" s="131"/>
      <c r="NVM206" s="131"/>
      <c r="NVN206" s="131"/>
      <c r="NVO206" s="131"/>
      <c r="NVP206" s="131"/>
      <c r="NVQ206" s="131"/>
      <c r="NVR206" s="131"/>
      <c r="NVS206" s="131"/>
      <c r="NVT206" s="131"/>
      <c r="NVU206" s="131"/>
      <c r="NVV206" s="131"/>
      <c r="NVW206" s="131"/>
      <c r="NVX206" s="131"/>
      <c r="NVY206" s="131"/>
      <c r="NVZ206" s="131"/>
      <c r="NWA206" s="131"/>
      <c r="NWB206" s="131"/>
      <c r="NWC206" s="131"/>
      <c r="NWD206" s="131"/>
      <c r="NWE206" s="131"/>
      <c r="NWF206" s="131"/>
      <c r="NWG206" s="131"/>
      <c r="NWH206" s="131"/>
      <c r="NWI206" s="131"/>
      <c r="NWJ206" s="131"/>
      <c r="NWK206" s="131"/>
      <c r="NWL206" s="131"/>
      <c r="NWM206" s="131"/>
      <c r="NWN206" s="131"/>
      <c r="NWO206" s="131"/>
      <c r="NWP206" s="131"/>
      <c r="NWQ206" s="131"/>
      <c r="NWR206" s="131"/>
      <c r="NWS206" s="131"/>
      <c r="NWT206" s="131"/>
      <c r="NWU206" s="131"/>
      <c r="NWV206" s="131"/>
      <c r="NWW206" s="131"/>
      <c r="NWX206" s="131"/>
      <c r="NWY206" s="131"/>
      <c r="NWZ206" s="131"/>
      <c r="NXA206" s="131"/>
      <c r="NXB206" s="131"/>
      <c r="NXC206" s="131"/>
      <c r="NXD206" s="131"/>
      <c r="NXE206" s="131"/>
      <c r="NXF206" s="131"/>
      <c r="NXG206" s="131"/>
      <c r="NXH206" s="131"/>
      <c r="NXI206" s="131"/>
      <c r="NXJ206" s="131"/>
      <c r="NXK206" s="131"/>
      <c r="NXL206" s="131"/>
      <c r="NXM206" s="131"/>
      <c r="NXN206" s="131"/>
      <c r="NXO206" s="131"/>
      <c r="NXP206" s="131"/>
      <c r="NXQ206" s="131"/>
      <c r="NXR206" s="131"/>
      <c r="NXS206" s="131"/>
      <c r="NXT206" s="131"/>
      <c r="NXU206" s="131"/>
      <c r="NXV206" s="131"/>
      <c r="NXW206" s="131"/>
      <c r="NXX206" s="131"/>
      <c r="NXY206" s="131"/>
      <c r="NXZ206" s="131"/>
      <c r="NYA206" s="131"/>
      <c r="NYB206" s="131"/>
      <c r="NYC206" s="131"/>
      <c r="NYD206" s="131"/>
      <c r="NYE206" s="131"/>
      <c r="NYF206" s="131"/>
      <c r="NYG206" s="131"/>
      <c r="NYH206" s="131"/>
      <c r="NYI206" s="131"/>
      <c r="NYJ206" s="131"/>
      <c r="NYK206" s="131"/>
      <c r="NYL206" s="131"/>
      <c r="NYM206" s="131"/>
      <c r="NYN206" s="131"/>
      <c r="NYO206" s="131"/>
      <c r="NYP206" s="131"/>
      <c r="NYQ206" s="131"/>
      <c r="NYR206" s="131"/>
      <c r="NYS206" s="131"/>
      <c r="NYT206" s="131"/>
      <c r="NYU206" s="131"/>
      <c r="NYV206" s="131"/>
      <c r="NYW206" s="131"/>
      <c r="NYX206" s="131"/>
      <c r="NYY206" s="131"/>
      <c r="NYZ206" s="131"/>
      <c r="NZA206" s="131"/>
      <c r="NZB206" s="131"/>
      <c r="NZC206" s="131"/>
      <c r="NZD206" s="131"/>
      <c r="NZE206" s="131"/>
      <c r="NZF206" s="131"/>
      <c r="NZG206" s="131"/>
      <c r="NZH206" s="131"/>
      <c r="NZI206" s="131"/>
      <c r="NZJ206" s="131"/>
      <c r="NZK206" s="131"/>
      <c r="NZL206" s="131"/>
      <c r="NZM206" s="131"/>
      <c r="NZN206" s="131"/>
      <c r="NZO206" s="131"/>
      <c r="NZP206" s="131"/>
      <c r="NZQ206" s="131"/>
      <c r="NZR206" s="131"/>
      <c r="NZS206" s="131"/>
      <c r="NZT206" s="131"/>
      <c r="NZU206" s="131"/>
      <c r="NZV206" s="131"/>
      <c r="NZW206" s="131"/>
      <c r="NZX206" s="131"/>
      <c r="NZY206" s="131"/>
      <c r="NZZ206" s="131"/>
      <c r="OAA206" s="131"/>
      <c r="OAB206" s="131"/>
      <c r="OAC206" s="131"/>
      <c r="OAD206" s="131"/>
      <c r="OAE206" s="131"/>
      <c r="OAF206" s="131"/>
      <c r="OAG206" s="131"/>
      <c r="OAH206" s="131"/>
      <c r="OAI206" s="131"/>
      <c r="OAJ206" s="131"/>
      <c r="OAK206" s="131"/>
      <c r="OAL206" s="131"/>
      <c r="OAM206" s="131"/>
      <c r="OAN206" s="131"/>
      <c r="OAO206" s="131"/>
      <c r="OAP206" s="131"/>
      <c r="OAQ206" s="131"/>
      <c r="OAR206" s="131"/>
      <c r="OAS206" s="131"/>
      <c r="OAT206" s="131"/>
      <c r="OAU206" s="131"/>
      <c r="OAV206" s="131"/>
      <c r="OAW206" s="131"/>
      <c r="OAX206" s="131"/>
      <c r="OAY206" s="131"/>
      <c r="OAZ206" s="131"/>
      <c r="OBA206" s="131"/>
      <c r="OBB206" s="131"/>
      <c r="OBC206" s="131"/>
      <c r="OBD206" s="131"/>
      <c r="OBE206" s="131"/>
      <c r="OBF206" s="131"/>
      <c r="OBG206" s="131"/>
      <c r="OBH206" s="131"/>
      <c r="OBI206" s="131"/>
      <c r="OBJ206" s="131"/>
      <c r="OBK206" s="131"/>
      <c r="OBL206" s="131"/>
      <c r="OBM206" s="131"/>
      <c r="OBN206" s="131"/>
      <c r="OBO206" s="131"/>
      <c r="OBP206" s="131"/>
      <c r="OBQ206" s="131"/>
      <c r="OBR206" s="131"/>
      <c r="OBS206" s="131"/>
      <c r="OBT206" s="131"/>
      <c r="OBU206" s="131"/>
      <c r="OBV206" s="131"/>
      <c r="OBW206" s="131"/>
      <c r="OBX206" s="131"/>
      <c r="OBY206" s="131"/>
      <c r="OBZ206" s="131"/>
      <c r="OCA206" s="131"/>
      <c r="OCB206" s="131"/>
      <c r="OCC206" s="131"/>
      <c r="OCD206" s="131"/>
      <c r="OCE206" s="131"/>
      <c r="OCF206" s="131"/>
      <c r="OCG206" s="131"/>
      <c r="OCH206" s="131"/>
      <c r="OCI206" s="131"/>
      <c r="OCJ206" s="131"/>
      <c r="OCK206" s="131"/>
      <c r="OCL206" s="131"/>
      <c r="OCM206" s="131"/>
      <c r="OCN206" s="131"/>
      <c r="OCO206" s="131"/>
      <c r="OCP206" s="131"/>
      <c r="OCQ206" s="131"/>
      <c r="OCR206" s="131"/>
      <c r="OCS206" s="131"/>
      <c r="OCT206" s="131"/>
      <c r="OCU206" s="131"/>
      <c r="OCV206" s="131"/>
      <c r="OCW206" s="131"/>
      <c r="OCX206" s="131"/>
      <c r="OCY206" s="131"/>
      <c r="OCZ206" s="131"/>
      <c r="ODA206" s="131"/>
      <c r="ODB206" s="131"/>
      <c r="ODC206" s="131"/>
      <c r="ODD206" s="131"/>
      <c r="ODE206" s="131"/>
      <c r="ODF206" s="131"/>
      <c r="ODG206" s="131"/>
      <c r="ODH206" s="131"/>
      <c r="ODI206" s="131"/>
      <c r="ODJ206" s="131"/>
      <c r="ODK206" s="131"/>
      <c r="ODL206" s="131"/>
      <c r="ODM206" s="131"/>
      <c r="ODN206" s="131"/>
      <c r="ODO206" s="131"/>
      <c r="ODP206" s="131"/>
      <c r="ODQ206" s="131"/>
      <c r="ODR206" s="131"/>
      <c r="ODS206" s="131"/>
      <c r="ODT206" s="131"/>
      <c r="ODU206" s="131"/>
      <c r="ODV206" s="131"/>
      <c r="ODW206" s="131"/>
      <c r="ODX206" s="131"/>
      <c r="ODY206" s="131"/>
      <c r="ODZ206" s="131"/>
      <c r="OEA206" s="131"/>
      <c r="OEB206" s="131"/>
      <c r="OEC206" s="131"/>
      <c r="OED206" s="131"/>
      <c r="OEE206" s="131"/>
      <c r="OEF206" s="131"/>
      <c r="OEG206" s="131"/>
      <c r="OEH206" s="131"/>
      <c r="OEI206" s="131"/>
      <c r="OEJ206" s="131"/>
      <c r="OEK206" s="131"/>
      <c r="OEL206" s="131"/>
      <c r="OEM206" s="131"/>
      <c r="OEN206" s="131"/>
      <c r="OEO206" s="131"/>
      <c r="OEP206" s="131"/>
      <c r="OEQ206" s="131"/>
      <c r="OER206" s="131"/>
      <c r="OES206" s="131"/>
      <c r="OET206" s="131"/>
      <c r="OEU206" s="131"/>
      <c r="OEV206" s="131"/>
      <c r="OEW206" s="131"/>
      <c r="OEX206" s="131"/>
      <c r="OEY206" s="131"/>
      <c r="OEZ206" s="131"/>
      <c r="OFA206" s="131"/>
      <c r="OFB206" s="131"/>
      <c r="OFC206" s="131"/>
      <c r="OFD206" s="131"/>
      <c r="OFE206" s="131"/>
      <c r="OFF206" s="131"/>
      <c r="OFG206" s="131"/>
      <c r="OFH206" s="131"/>
      <c r="OFI206" s="131"/>
      <c r="OFJ206" s="131"/>
      <c r="OFK206" s="131"/>
      <c r="OFL206" s="131"/>
      <c r="OFM206" s="131"/>
      <c r="OFN206" s="131"/>
      <c r="OFO206" s="131"/>
      <c r="OFP206" s="131"/>
      <c r="OFQ206" s="131"/>
      <c r="OFR206" s="131"/>
      <c r="OFS206" s="131"/>
      <c r="OFT206" s="131"/>
      <c r="OFU206" s="131"/>
      <c r="OFV206" s="131"/>
      <c r="OFW206" s="131"/>
      <c r="OFX206" s="131"/>
      <c r="OFY206" s="131"/>
      <c r="OFZ206" s="131"/>
      <c r="OGA206" s="131"/>
      <c r="OGB206" s="131"/>
      <c r="OGC206" s="131"/>
      <c r="OGD206" s="131"/>
      <c r="OGE206" s="131"/>
      <c r="OGF206" s="131"/>
      <c r="OGG206" s="131"/>
      <c r="OGH206" s="131"/>
      <c r="OGI206" s="131"/>
      <c r="OGJ206" s="131"/>
      <c r="OGK206" s="131"/>
      <c r="OGL206" s="131"/>
      <c r="OGM206" s="131"/>
      <c r="OGN206" s="131"/>
      <c r="OGO206" s="131"/>
      <c r="OGP206" s="131"/>
      <c r="OGQ206" s="131"/>
      <c r="OGR206" s="131"/>
      <c r="OGS206" s="131"/>
      <c r="OGT206" s="131"/>
      <c r="OGU206" s="131"/>
      <c r="OGV206" s="131"/>
      <c r="OGW206" s="131"/>
      <c r="OGX206" s="131"/>
      <c r="OGY206" s="131"/>
      <c r="OGZ206" s="131"/>
      <c r="OHA206" s="131"/>
      <c r="OHB206" s="131"/>
      <c r="OHC206" s="131"/>
      <c r="OHD206" s="131"/>
      <c r="OHE206" s="131"/>
      <c r="OHF206" s="131"/>
      <c r="OHG206" s="131"/>
      <c r="OHH206" s="131"/>
      <c r="OHI206" s="131"/>
      <c r="OHJ206" s="131"/>
      <c r="OHK206" s="131"/>
      <c r="OHL206" s="131"/>
      <c r="OHM206" s="131"/>
      <c r="OHN206" s="131"/>
      <c r="OHO206" s="131"/>
      <c r="OHP206" s="131"/>
      <c r="OHQ206" s="131"/>
      <c r="OHR206" s="131"/>
      <c r="OHS206" s="131"/>
      <c r="OHT206" s="131"/>
      <c r="OHU206" s="131"/>
      <c r="OHV206" s="131"/>
      <c r="OHW206" s="131"/>
      <c r="OHX206" s="131"/>
      <c r="OHY206" s="131"/>
      <c r="OHZ206" s="131"/>
      <c r="OIA206" s="131"/>
      <c r="OIB206" s="131"/>
      <c r="OIC206" s="131"/>
      <c r="OID206" s="131"/>
      <c r="OIE206" s="131"/>
      <c r="OIF206" s="131"/>
      <c r="OIG206" s="131"/>
      <c r="OIH206" s="131"/>
      <c r="OII206" s="131"/>
      <c r="OIJ206" s="131"/>
      <c r="OIK206" s="131"/>
      <c r="OIL206" s="131"/>
      <c r="OIM206" s="131"/>
      <c r="OIN206" s="131"/>
      <c r="OIO206" s="131"/>
      <c r="OIP206" s="131"/>
      <c r="OIQ206" s="131"/>
      <c r="OIR206" s="131"/>
      <c r="OIS206" s="131"/>
      <c r="OIT206" s="131"/>
      <c r="OIU206" s="131"/>
      <c r="OIV206" s="131"/>
      <c r="OIW206" s="131"/>
      <c r="OIX206" s="131"/>
      <c r="OIY206" s="131"/>
      <c r="OIZ206" s="131"/>
      <c r="OJA206" s="131"/>
      <c r="OJB206" s="131"/>
      <c r="OJC206" s="131"/>
      <c r="OJD206" s="131"/>
      <c r="OJE206" s="131"/>
      <c r="OJF206" s="131"/>
      <c r="OJG206" s="131"/>
      <c r="OJH206" s="131"/>
      <c r="OJI206" s="131"/>
      <c r="OJJ206" s="131"/>
      <c r="OJK206" s="131"/>
      <c r="OJL206" s="131"/>
      <c r="OJM206" s="131"/>
      <c r="OJN206" s="131"/>
      <c r="OJO206" s="131"/>
      <c r="OJP206" s="131"/>
      <c r="OJQ206" s="131"/>
      <c r="OJR206" s="131"/>
      <c r="OJS206" s="131"/>
      <c r="OJT206" s="131"/>
      <c r="OJU206" s="131"/>
      <c r="OJV206" s="131"/>
      <c r="OJW206" s="131"/>
      <c r="OJX206" s="131"/>
      <c r="OJY206" s="131"/>
      <c r="OJZ206" s="131"/>
      <c r="OKA206" s="131"/>
      <c r="OKB206" s="131"/>
      <c r="OKC206" s="131"/>
      <c r="OKD206" s="131"/>
      <c r="OKE206" s="131"/>
      <c r="OKF206" s="131"/>
      <c r="OKG206" s="131"/>
      <c r="OKH206" s="131"/>
      <c r="OKI206" s="131"/>
      <c r="OKJ206" s="131"/>
      <c r="OKK206" s="131"/>
      <c r="OKL206" s="131"/>
      <c r="OKM206" s="131"/>
      <c r="OKN206" s="131"/>
      <c r="OKO206" s="131"/>
      <c r="OKP206" s="131"/>
      <c r="OKQ206" s="131"/>
      <c r="OKR206" s="131"/>
      <c r="OKS206" s="131"/>
      <c r="OKT206" s="131"/>
      <c r="OKU206" s="131"/>
      <c r="OKV206" s="131"/>
      <c r="OKW206" s="131"/>
      <c r="OKX206" s="131"/>
      <c r="OKY206" s="131"/>
      <c r="OKZ206" s="131"/>
      <c r="OLA206" s="131"/>
      <c r="OLB206" s="131"/>
      <c r="OLC206" s="131"/>
      <c r="OLD206" s="131"/>
      <c r="OLE206" s="131"/>
      <c r="OLF206" s="131"/>
      <c r="OLG206" s="131"/>
      <c r="OLH206" s="131"/>
      <c r="OLI206" s="131"/>
      <c r="OLJ206" s="131"/>
      <c r="OLK206" s="131"/>
      <c r="OLL206" s="131"/>
      <c r="OLM206" s="131"/>
      <c r="OLN206" s="131"/>
      <c r="OLO206" s="131"/>
      <c r="OLP206" s="131"/>
      <c r="OLQ206" s="131"/>
      <c r="OLR206" s="131"/>
      <c r="OLS206" s="131"/>
      <c r="OLT206" s="131"/>
      <c r="OLU206" s="131"/>
      <c r="OLV206" s="131"/>
      <c r="OLW206" s="131"/>
      <c r="OLX206" s="131"/>
      <c r="OLY206" s="131"/>
      <c r="OLZ206" s="131"/>
      <c r="OMA206" s="131"/>
      <c r="OMB206" s="131"/>
      <c r="OMC206" s="131"/>
      <c r="OMD206" s="131"/>
      <c r="OME206" s="131"/>
      <c r="OMF206" s="131"/>
      <c r="OMG206" s="131"/>
      <c r="OMH206" s="131"/>
      <c r="OMI206" s="131"/>
      <c r="OMJ206" s="131"/>
      <c r="OMK206" s="131"/>
      <c r="OML206" s="131"/>
      <c r="OMM206" s="131"/>
      <c r="OMN206" s="131"/>
      <c r="OMO206" s="131"/>
      <c r="OMP206" s="131"/>
      <c r="OMQ206" s="131"/>
      <c r="OMR206" s="131"/>
      <c r="OMS206" s="131"/>
      <c r="OMT206" s="131"/>
      <c r="OMU206" s="131"/>
      <c r="OMV206" s="131"/>
      <c r="OMW206" s="131"/>
      <c r="OMX206" s="131"/>
      <c r="OMY206" s="131"/>
      <c r="OMZ206" s="131"/>
      <c r="ONA206" s="131"/>
      <c r="ONB206" s="131"/>
      <c r="ONC206" s="131"/>
      <c r="OND206" s="131"/>
      <c r="ONE206" s="131"/>
      <c r="ONF206" s="131"/>
      <c r="ONG206" s="131"/>
      <c r="ONH206" s="131"/>
      <c r="ONI206" s="131"/>
      <c r="ONJ206" s="131"/>
      <c r="ONK206" s="131"/>
      <c r="ONL206" s="131"/>
      <c r="ONM206" s="131"/>
      <c r="ONN206" s="131"/>
      <c r="ONO206" s="131"/>
      <c r="ONP206" s="131"/>
      <c r="ONQ206" s="131"/>
      <c r="ONR206" s="131"/>
      <c r="ONS206" s="131"/>
      <c r="ONT206" s="131"/>
      <c r="ONU206" s="131"/>
      <c r="ONV206" s="131"/>
      <c r="ONW206" s="131"/>
      <c r="ONX206" s="131"/>
      <c r="ONY206" s="131"/>
      <c r="ONZ206" s="131"/>
      <c r="OOA206" s="131"/>
      <c r="OOB206" s="131"/>
      <c r="OOC206" s="131"/>
      <c r="OOD206" s="131"/>
      <c r="OOE206" s="131"/>
      <c r="OOF206" s="131"/>
      <c r="OOG206" s="131"/>
      <c r="OOH206" s="131"/>
      <c r="OOI206" s="131"/>
      <c r="OOJ206" s="131"/>
      <c r="OOK206" s="131"/>
      <c r="OOL206" s="131"/>
      <c r="OOM206" s="131"/>
      <c r="OON206" s="131"/>
      <c r="OOO206" s="131"/>
      <c r="OOP206" s="131"/>
      <c r="OOQ206" s="131"/>
      <c r="OOR206" s="131"/>
      <c r="OOS206" s="131"/>
      <c r="OOT206" s="131"/>
      <c r="OOU206" s="131"/>
      <c r="OOV206" s="131"/>
      <c r="OOW206" s="131"/>
      <c r="OOX206" s="131"/>
      <c r="OOY206" s="131"/>
      <c r="OOZ206" s="131"/>
      <c r="OPA206" s="131"/>
      <c r="OPB206" s="131"/>
      <c r="OPC206" s="131"/>
      <c r="OPD206" s="131"/>
      <c r="OPE206" s="131"/>
      <c r="OPF206" s="131"/>
      <c r="OPG206" s="131"/>
      <c r="OPH206" s="131"/>
      <c r="OPI206" s="131"/>
      <c r="OPJ206" s="131"/>
      <c r="OPK206" s="131"/>
      <c r="OPL206" s="131"/>
      <c r="OPM206" s="131"/>
      <c r="OPN206" s="131"/>
      <c r="OPO206" s="131"/>
      <c r="OPP206" s="131"/>
      <c r="OPQ206" s="131"/>
      <c r="OPR206" s="131"/>
      <c r="OPS206" s="131"/>
      <c r="OPT206" s="131"/>
      <c r="OPU206" s="131"/>
      <c r="OPV206" s="131"/>
      <c r="OPW206" s="131"/>
      <c r="OPX206" s="131"/>
      <c r="OPY206" s="131"/>
      <c r="OPZ206" s="131"/>
      <c r="OQA206" s="131"/>
      <c r="OQB206" s="131"/>
      <c r="OQC206" s="131"/>
      <c r="OQD206" s="131"/>
      <c r="OQE206" s="131"/>
      <c r="OQF206" s="131"/>
      <c r="OQG206" s="131"/>
      <c r="OQH206" s="131"/>
      <c r="OQI206" s="131"/>
      <c r="OQJ206" s="131"/>
      <c r="OQK206" s="131"/>
      <c r="OQL206" s="131"/>
      <c r="OQM206" s="131"/>
      <c r="OQN206" s="131"/>
      <c r="OQO206" s="131"/>
      <c r="OQP206" s="131"/>
      <c r="OQQ206" s="131"/>
      <c r="OQR206" s="131"/>
      <c r="OQS206" s="131"/>
      <c r="OQT206" s="131"/>
      <c r="OQU206" s="131"/>
      <c r="OQV206" s="131"/>
      <c r="OQW206" s="131"/>
      <c r="OQX206" s="131"/>
      <c r="OQY206" s="131"/>
      <c r="OQZ206" s="131"/>
      <c r="ORA206" s="131"/>
      <c r="ORB206" s="131"/>
      <c r="ORC206" s="131"/>
      <c r="ORD206" s="131"/>
      <c r="ORE206" s="131"/>
      <c r="ORF206" s="131"/>
      <c r="ORG206" s="131"/>
      <c r="ORH206" s="131"/>
      <c r="ORI206" s="131"/>
      <c r="ORJ206" s="131"/>
      <c r="ORK206" s="131"/>
      <c r="ORL206" s="131"/>
      <c r="ORM206" s="131"/>
      <c r="ORN206" s="131"/>
      <c r="ORO206" s="131"/>
      <c r="ORP206" s="131"/>
      <c r="ORQ206" s="131"/>
      <c r="ORR206" s="131"/>
      <c r="ORS206" s="131"/>
      <c r="ORT206" s="131"/>
      <c r="ORU206" s="131"/>
      <c r="ORV206" s="131"/>
      <c r="ORW206" s="131"/>
      <c r="ORX206" s="131"/>
      <c r="ORY206" s="131"/>
      <c r="ORZ206" s="131"/>
      <c r="OSA206" s="131"/>
      <c r="OSB206" s="131"/>
      <c r="OSC206" s="131"/>
      <c r="OSD206" s="131"/>
      <c r="OSE206" s="131"/>
      <c r="OSF206" s="131"/>
      <c r="OSG206" s="131"/>
      <c r="OSH206" s="131"/>
      <c r="OSI206" s="131"/>
      <c r="OSJ206" s="131"/>
      <c r="OSK206" s="131"/>
      <c r="OSL206" s="131"/>
      <c r="OSM206" s="131"/>
      <c r="OSN206" s="131"/>
      <c r="OSO206" s="131"/>
      <c r="OSP206" s="131"/>
      <c r="OSQ206" s="131"/>
      <c r="OSR206" s="131"/>
      <c r="OSS206" s="131"/>
      <c r="OST206" s="131"/>
      <c r="OSU206" s="131"/>
      <c r="OSV206" s="131"/>
      <c r="OSW206" s="131"/>
      <c r="OSX206" s="131"/>
      <c r="OSY206" s="131"/>
      <c r="OSZ206" s="131"/>
      <c r="OTA206" s="131"/>
      <c r="OTB206" s="131"/>
      <c r="OTC206" s="131"/>
      <c r="OTD206" s="131"/>
      <c r="OTE206" s="131"/>
      <c r="OTF206" s="131"/>
      <c r="OTG206" s="131"/>
      <c r="OTH206" s="131"/>
      <c r="OTI206" s="131"/>
      <c r="OTJ206" s="131"/>
      <c r="OTK206" s="131"/>
      <c r="OTL206" s="131"/>
      <c r="OTM206" s="131"/>
      <c r="OTN206" s="131"/>
      <c r="OTO206" s="131"/>
      <c r="OTP206" s="131"/>
      <c r="OTQ206" s="131"/>
      <c r="OTR206" s="131"/>
      <c r="OTS206" s="131"/>
      <c r="OTT206" s="131"/>
      <c r="OTU206" s="131"/>
      <c r="OTV206" s="131"/>
      <c r="OTW206" s="131"/>
      <c r="OTX206" s="131"/>
      <c r="OTY206" s="131"/>
      <c r="OTZ206" s="131"/>
      <c r="OUA206" s="131"/>
      <c r="OUB206" s="131"/>
      <c r="OUC206" s="131"/>
      <c r="OUD206" s="131"/>
      <c r="OUE206" s="131"/>
      <c r="OUF206" s="131"/>
      <c r="OUG206" s="131"/>
      <c r="OUH206" s="131"/>
      <c r="OUI206" s="131"/>
      <c r="OUJ206" s="131"/>
      <c r="OUK206" s="131"/>
      <c r="OUL206" s="131"/>
      <c r="OUM206" s="131"/>
      <c r="OUN206" s="131"/>
      <c r="OUO206" s="131"/>
      <c r="OUP206" s="131"/>
      <c r="OUQ206" s="131"/>
      <c r="OUR206" s="131"/>
      <c r="OUS206" s="131"/>
      <c r="OUT206" s="131"/>
      <c r="OUU206" s="131"/>
      <c r="OUV206" s="131"/>
      <c r="OUW206" s="131"/>
      <c r="OUX206" s="131"/>
      <c r="OUY206" s="131"/>
      <c r="OUZ206" s="131"/>
      <c r="OVA206" s="131"/>
      <c r="OVB206" s="131"/>
      <c r="OVC206" s="131"/>
      <c r="OVD206" s="131"/>
      <c r="OVE206" s="131"/>
      <c r="OVF206" s="131"/>
      <c r="OVG206" s="131"/>
      <c r="OVH206" s="131"/>
      <c r="OVI206" s="131"/>
      <c r="OVJ206" s="131"/>
      <c r="OVK206" s="131"/>
      <c r="OVL206" s="131"/>
      <c r="OVM206" s="131"/>
      <c r="OVN206" s="131"/>
      <c r="OVO206" s="131"/>
      <c r="OVP206" s="131"/>
      <c r="OVQ206" s="131"/>
      <c r="OVR206" s="131"/>
      <c r="OVS206" s="131"/>
      <c r="OVT206" s="131"/>
      <c r="OVU206" s="131"/>
      <c r="OVV206" s="131"/>
      <c r="OVW206" s="131"/>
      <c r="OVX206" s="131"/>
      <c r="OVY206" s="131"/>
      <c r="OVZ206" s="131"/>
      <c r="OWA206" s="131"/>
      <c r="OWB206" s="131"/>
      <c r="OWC206" s="131"/>
      <c r="OWD206" s="131"/>
      <c r="OWE206" s="131"/>
      <c r="OWF206" s="131"/>
      <c r="OWG206" s="131"/>
      <c r="OWH206" s="131"/>
      <c r="OWI206" s="131"/>
      <c r="OWJ206" s="131"/>
      <c r="OWK206" s="131"/>
      <c r="OWL206" s="131"/>
      <c r="OWM206" s="131"/>
      <c r="OWN206" s="131"/>
      <c r="OWO206" s="131"/>
      <c r="OWP206" s="131"/>
      <c r="OWQ206" s="131"/>
      <c r="OWR206" s="131"/>
      <c r="OWS206" s="131"/>
      <c r="OWT206" s="131"/>
      <c r="OWU206" s="131"/>
      <c r="OWV206" s="131"/>
      <c r="OWW206" s="131"/>
      <c r="OWX206" s="131"/>
      <c r="OWY206" s="131"/>
      <c r="OWZ206" s="131"/>
      <c r="OXA206" s="131"/>
      <c r="OXB206" s="131"/>
      <c r="OXC206" s="131"/>
      <c r="OXD206" s="131"/>
      <c r="OXE206" s="131"/>
      <c r="OXF206" s="131"/>
      <c r="OXG206" s="131"/>
      <c r="OXH206" s="131"/>
      <c r="OXI206" s="131"/>
      <c r="OXJ206" s="131"/>
      <c r="OXK206" s="131"/>
      <c r="OXL206" s="131"/>
      <c r="OXM206" s="131"/>
      <c r="OXN206" s="131"/>
      <c r="OXO206" s="131"/>
      <c r="OXP206" s="131"/>
      <c r="OXQ206" s="131"/>
      <c r="OXR206" s="131"/>
      <c r="OXS206" s="131"/>
      <c r="OXT206" s="131"/>
      <c r="OXU206" s="131"/>
      <c r="OXV206" s="131"/>
      <c r="OXW206" s="131"/>
      <c r="OXX206" s="131"/>
      <c r="OXY206" s="131"/>
      <c r="OXZ206" s="131"/>
      <c r="OYA206" s="131"/>
      <c r="OYB206" s="131"/>
      <c r="OYC206" s="131"/>
      <c r="OYD206" s="131"/>
      <c r="OYE206" s="131"/>
      <c r="OYF206" s="131"/>
      <c r="OYG206" s="131"/>
      <c r="OYH206" s="131"/>
      <c r="OYI206" s="131"/>
      <c r="OYJ206" s="131"/>
      <c r="OYK206" s="131"/>
      <c r="OYL206" s="131"/>
      <c r="OYM206" s="131"/>
      <c r="OYN206" s="131"/>
      <c r="OYO206" s="131"/>
      <c r="OYP206" s="131"/>
      <c r="OYQ206" s="131"/>
      <c r="OYR206" s="131"/>
      <c r="OYS206" s="131"/>
      <c r="OYT206" s="131"/>
      <c r="OYU206" s="131"/>
      <c r="OYV206" s="131"/>
      <c r="OYW206" s="131"/>
      <c r="OYX206" s="131"/>
      <c r="OYY206" s="131"/>
      <c r="OYZ206" s="131"/>
      <c r="OZA206" s="131"/>
      <c r="OZB206" s="131"/>
      <c r="OZC206" s="131"/>
      <c r="OZD206" s="131"/>
      <c r="OZE206" s="131"/>
      <c r="OZF206" s="131"/>
      <c r="OZG206" s="131"/>
      <c r="OZH206" s="131"/>
      <c r="OZI206" s="131"/>
      <c r="OZJ206" s="131"/>
      <c r="OZK206" s="131"/>
      <c r="OZL206" s="131"/>
      <c r="OZM206" s="131"/>
      <c r="OZN206" s="131"/>
      <c r="OZO206" s="131"/>
      <c r="OZP206" s="131"/>
      <c r="OZQ206" s="131"/>
      <c r="OZR206" s="131"/>
      <c r="OZS206" s="131"/>
      <c r="OZT206" s="131"/>
      <c r="OZU206" s="131"/>
      <c r="OZV206" s="131"/>
      <c r="OZW206" s="131"/>
      <c r="OZX206" s="131"/>
      <c r="OZY206" s="131"/>
      <c r="OZZ206" s="131"/>
      <c r="PAA206" s="131"/>
      <c r="PAB206" s="131"/>
      <c r="PAC206" s="131"/>
      <c r="PAD206" s="131"/>
      <c r="PAE206" s="131"/>
      <c r="PAF206" s="131"/>
      <c r="PAG206" s="131"/>
      <c r="PAH206" s="131"/>
      <c r="PAI206" s="131"/>
      <c r="PAJ206" s="131"/>
      <c r="PAK206" s="131"/>
      <c r="PAL206" s="131"/>
      <c r="PAM206" s="131"/>
      <c r="PAN206" s="131"/>
      <c r="PAO206" s="131"/>
      <c r="PAP206" s="131"/>
      <c r="PAQ206" s="131"/>
      <c r="PAR206" s="131"/>
      <c r="PAS206" s="131"/>
      <c r="PAT206" s="131"/>
      <c r="PAU206" s="131"/>
      <c r="PAV206" s="131"/>
      <c r="PAW206" s="131"/>
      <c r="PAX206" s="131"/>
      <c r="PAY206" s="131"/>
      <c r="PAZ206" s="131"/>
      <c r="PBA206" s="131"/>
      <c r="PBB206" s="131"/>
      <c r="PBC206" s="131"/>
      <c r="PBD206" s="131"/>
      <c r="PBE206" s="131"/>
      <c r="PBF206" s="131"/>
      <c r="PBG206" s="131"/>
      <c r="PBH206" s="131"/>
      <c r="PBI206" s="131"/>
      <c r="PBJ206" s="131"/>
      <c r="PBK206" s="131"/>
      <c r="PBL206" s="131"/>
      <c r="PBM206" s="131"/>
      <c r="PBN206" s="131"/>
      <c r="PBO206" s="131"/>
      <c r="PBP206" s="131"/>
      <c r="PBQ206" s="131"/>
      <c r="PBR206" s="131"/>
      <c r="PBS206" s="131"/>
      <c r="PBT206" s="131"/>
      <c r="PBU206" s="131"/>
      <c r="PBV206" s="131"/>
      <c r="PBW206" s="131"/>
      <c r="PBX206" s="131"/>
      <c r="PBY206" s="131"/>
      <c r="PBZ206" s="131"/>
      <c r="PCA206" s="131"/>
      <c r="PCB206" s="131"/>
      <c r="PCC206" s="131"/>
      <c r="PCD206" s="131"/>
      <c r="PCE206" s="131"/>
      <c r="PCF206" s="131"/>
      <c r="PCG206" s="131"/>
      <c r="PCH206" s="131"/>
      <c r="PCI206" s="131"/>
      <c r="PCJ206" s="131"/>
      <c r="PCK206" s="131"/>
      <c r="PCL206" s="131"/>
      <c r="PCM206" s="131"/>
      <c r="PCN206" s="131"/>
      <c r="PCO206" s="131"/>
      <c r="PCP206" s="131"/>
      <c r="PCQ206" s="131"/>
      <c r="PCR206" s="131"/>
      <c r="PCS206" s="131"/>
      <c r="PCT206" s="131"/>
      <c r="PCU206" s="131"/>
      <c r="PCV206" s="131"/>
      <c r="PCW206" s="131"/>
      <c r="PCX206" s="131"/>
      <c r="PCY206" s="131"/>
      <c r="PCZ206" s="131"/>
      <c r="PDA206" s="131"/>
      <c r="PDB206" s="131"/>
      <c r="PDC206" s="131"/>
      <c r="PDD206" s="131"/>
      <c r="PDE206" s="131"/>
      <c r="PDF206" s="131"/>
      <c r="PDG206" s="131"/>
      <c r="PDH206" s="131"/>
      <c r="PDI206" s="131"/>
      <c r="PDJ206" s="131"/>
      <c r="PDK206" s="131"/>
      <c r="PDL206" s="131"/>
      <c r="PDM206" s="131"/>
      <c r="PDN206" s="131"/>
      <c r="PDO206" s="131"/>
      <c r="PDP206" s="131"/>
      <c r="PDQ206" s="131"/>
      <c r="PDR206" s="131"/>
      <c r="PDS206" s="131"/>
      <c r="PDT206" s="131"/>
      <c r="PDU206" s="131"/>
      <c r="PDV206" s="131"/>
      <c r="PDW206" s="131"/>
      <c r="PDX206" s="131"/>
      <c r="PDY206" s="131"/>
      <c r="PDZ206" s="131"/>
      <c r="PEA206" s="131"/>
      <c r="PEB206" s="131"/>
      <c r="PEC206" s="131"/>
      <c r="PED206" s="131"/>
      <c r="PEE206" s="131"/>
      <c r="PEF206" s="131"/>
      <c r="PEG206" s="131"/>
      <c r="PEH206" s="131"/>
      <c r="PEI206" s="131"/>
      <c r="PEJ206" s="131"/>
      <c r="PEK206" s="131"/>
      <c r="PEL206" s="131"/>
      <c r="PEM206" s="131"/>
      <c r="PEN206" s="131"/>
      <c r="PEO206" s="131"/>
      <c r="PEP206" s="131"/>
      <c r="PEQ206" s="131"/>
      <c r="PER206" s="131"/>
      <c r="PES206" s="131"/>
      <c r="PET206" s="131"/>
      <c r="PEU206" s="131"/>
      <c r="PEV206" s="131"/>
      <c r="PEW206" s="131"/>
      <c r="PEX206" s="131"/>
      <c r="PEY206" s="131"/>
      <c r="PEZ206" s="131"/>
      <c r="PFA206" s="131"/>
      <c r="PFB206" s="131"/>
      <c r="PFC206" s="131"/>
      <c r="PFD206" s="131"/>
      <c r="PFE206" s="131"/>
      <c r="PFF206" s="131"/>
      <c r="PFG206" s="131"/>
      <c r="PFH206" s="131"/>
      <c r="PFI206" s="131"/>
      <c r="PFJ206" s="131"/>
      <c r="PFK206" s="131"/>
      <c r="PFL206" s="131"/>
      <c r="PFM206" s="131"/>
      <c r="PFN206" s="131"/>
      <c r="PFO206" s="131"/>
      <c r="PFP206" s="131"/>
      <c r="PFQ206" s="131"/>
      <c r="PFR206" s="131"/>
      <c r="PFS206" s="131"/>
      <c r="PFT206" s="131"/>
      <c r="PFU206" s="131"/>
      <c r="PFV206" s="131"/>
      <c r="PFW206" s="131"/>
      <c r="PFX206" s="131"/>
      <c r="PFY206" s="131"/>
      <c r="PFZ206" s="131"/>
      <c r="PGA206" s="131"/>
      <c r="PGB206" s="131"/>
      <c r="PGC206" s="131"/>
      <c r="PGD206" s="131"/>
      <c r="PGE206" s="131"/>
      <c r="PGF206" s="131"/>
      <c r="PGG206" s="131"/>
      <c r="PGH206" s="131"/>
      <c r="PGI206" s="131"/>
      <c r="PGJ206" s="131"/>
      <c r="PGK206" s="131"/>
      <c r="PGL206" s="131"/>
      <c r="PGM206" s="131"/>
      <c r="PGN206" s="131"/>
      <c r="PGO206" s="131"/>
      <c r="PGP206" s="131"/>
      <c r="PGQ206" s="131"/>
      <c r="PGR206" s="131"/>
      <c r="PGS206" s="131"/>
      <c r="PGT206" s="131"/>
      <c r="PGU206" s="131"/>
      <c r="PGV206" s="131"/>
      <c r="PGW206" s="131"/>
      <c r="PGX206" s="131"/>
      <c r="PGY206" s="131"/>
      <c r="PGZ206" s="131"/>
      <c r="PHA206" s="131"/>
      <c r="PHB206" s="131"/>
      <c r="PHC206" s="131"/>
      <c r="PHD206" s="131"/>
      <c r="PHE206" s="131"/>
      <c r="PHF206" s="131"/>
      <c r="PHG206" s="131"/>
      <c r="PHH206" s="131"/>
      <c r="PHI206" s="131"/>
      <c r="PHJ206" s="131"/>
      <c r="PHK206" s="131"/>
      <c r="PHL206" s="131"/>
      <c r="PHM206" s="131"/>
      <c r="PHN206" s="131"/>
      <c r="PHO206" s="131"/>
      <c r="PHP206" s="131"/>
      <c r="PHQ206" s="131"/>
      <c r="PHR206" s="131"/>
      <c r="PHS206" s="131"/>
      <c r="PHT206" s="131"/>
      <c r="PHU206" s="131"/>
      <c r="PHV206" s="131"/>
      <c r="PHW206" s="131"/>
      <c r="PHX206" s="131"/>
      <c r="PHY206" s="131"/>
      <c r="PHZ206" s="131"/>
      <c r="PIA206" s="131"/>
      <c r="PIB206" s="131"/>
      <c r="PIC206" s="131"/>
      <c r="PID206" s="131"/>
      <c r="PIE206" s="131"/>
      <c r="PIF206" s="131"/>
      <c r="PIG206" s="131"/>
      <c r="PIH206" s="131"/>
      <c r="PII206" s="131"/>
      <c r="PIJ206" s="131"/>
      <c r="PIK206" s="131"/>
      <c r="PIL206" s="131"/>
      <c r="PIM206" s="131"/>
      <c r="PIN206" s="131"/>
      <c r="PIO206" s="131"/>
      <c r="PIP206" s="131"/>
      <c r="PIQ206" s="131"/>
      <c r="PIR206" s="131"/>
      <c r="PIS206" s="131"/>
      <c r="PIT206" s="131"/>
      <c r="PIU206" s="131"/>
      <c r="PIV206" s="131"/>
      <c r="PIW206" s="131"/>
      <c r="PIX206" s="131"/>
      <c r="PIY206" s="131"/>
      <c r="PIZ206" s="131"/>
      <c r="PJA206" s="131"/>
      <c r="PJB206" s="131"/>
      <c r="PJC206" s="131"/>
      <c r="PJD206" s="131"/>
      <c r="PJE206" s="131"/>
      <c r="PJF206" s="131"/>
      <c r="PJG206" s="131"/>
      <c r="PJH206" s="131"/>
      <c r="PJI206" s="131"/>
      <c r="PJJ206" s="131"/>
      <c r="PJK206" s="131"/>
      <c r="PJL206" s="131"/>
      <c r="PJM206" s="131"/>
      <c r="PJN206" s="131"/>
      <c r="PJO206" s="131"/>
      <c r="PJP206" s="131"/>
      <c r="PJQ206" s="131"/>
      <c r="PJR206" s="131"/>
      <c r="PJS206" s="131"/>
      <c r="PJT206" s="131"/>
      <c r="PJU206" s="131"/>
      <c r="PJV206" s="131"/>
      <c r="PJW206" s="131"/>
      <c r="PJX206" s="131"/>
      <c r="PJY206" s="131"/>
      <c r="PJZ206" s="131"/>
      <c r="PKA206" s="131"/>
      <c r="PKB206" s="131"/>
      <c r="PKC206" s="131"/>
      <c r="PKD206" s="131"/>
      <c r="PKE206" s="131"/>
      <c r="PKF206" s="131"/>
      <c r="PKG206" s="131"/>
      <c r="PKH206" s="131"/>
      <c r="PKI206" s="131"/>
      <c r="PKJ206" s="131"/>
      <c r="PKK206" s="131"/>
      <c r="PKL206" s="131"/>
      <c r="PKM206" s="131"/>
      <c r="PKN206" s="131"/>
      <c r="PKO206" s="131"/>
      <c r="PKP206" s="131"/>
      <c r="PKQ206" s="131"/>
      <c r="PKR206" s="131"/>
      <c r="PKS206" s="131"/>
      <c r="PKT206" s="131"/>
      <c r="PKU206" s="131"/>
      <c r="PKV206" s="131"/>
      <c r="PKW206" s="131"/>
      <c r="PKX206" s="131"/>
      <c r="PKY206" s="131"/>
      <c r="PKZ206" s="131"/>
      <c r="PLA206" s="131"/>
      <c r="PLB206" s="131"/>
      <c r="PLC206" s="131"/>
      <c r="PLD206" s="131"/>
      <c r="PLE206" s="131"/>
      <c r="PLF206" s="131"/>
      <c r="PLG206" s="131"/>
      <c r="PLH206" s="131"/>
      <c r="PLI206" s="131"/>
      <c r="PLJ206" s="131"/>
      <c r="PLK206" s="131"/>
      <c r="PLL206" s="131"/>
      <c r="PLM206" s="131"/>
      <c r="PLN206" s="131"/>
      <c r="PLO206" s="131"/>
      <c r="PLP206" s="131"/>
      <c r="PLQ206" s="131"/>
      <c r="PLR206" s="131"/>
      <c r="PLS206" s="131"/>
      <c r="PLT206" s="131"/>
      <c r="PLU206" s="131"/>
      <c r="PLV206" s="131"/>
      <c r="PLW206" s="131"/>
      <c r="PLX206" s="131"/>
      <c r="PLY206" s="131"/>
      <c r="PLZ206" s="131"/>
      <c r="PMA206" s="131"/>
      <c r="PMB206" s="131"/>
      <c r="PMC206" s="131"/>
      <c r="PMD206" s="131"/>
      <c r="PME206" s="131"/>
      <c r="PMF206" s="131"/>
      <c r="PMG206" s="131"/>
      <c r="PMH206" s="131"/>
      <c r="PMI206" s="131"/>
      <c r="PMJ206" s="131"/>
      <c r="PMK206" s="131"/>
      <c r="PML206" s="131"/>
      <c r="PMM206" s="131"/>
      <c r="PMN206" s="131"/>
      <c r="PMO206" s="131"/>
      <c r="PMP206" s="131"/>
      <c r="PMQ206" s="131"/>
      <c r="PMR206" s="131"/>
      <c r="PMS206" s="131"/>
      <c r="PMT206" s="131"/>
      <c r="PMU206" s="131"/>
      <c r="PMV206" s="131"/>
      <c r="PMW206" s="131"/>
      <c r="PMX206" s="131"/>
      <c r="PMY206" s="131"/>
      <c r="PMZ206" s="131"/>
      <c r="PNA206" s="131"/>
      <c r="PNB206" s="131"/>
      <c r="PNC206" s="131"/>
      <c r="PND206" s="131"/>
      <c r="PNE206" s="131"/>
      <c r="PNF206" s="131"/>
      <c r="PNG206" s="131"/>
      <c r="PNH206" s="131"/>
      <c r="PNI206" s="131"/>
      <c r="PNJ206" s="131"/>
      <c r="PNK206" s="131"/>
      <c r="PNL206" s="131"/>
      <c r="PNM206" s="131"/>
      <c r="PNN206" s="131"/>
      <c r="PNO206" s="131"/>
      <c r="PNP206" s="131"/>
      <c r="PNQ206" s="131"/>
      <c r="PNR206" s="131"/>
      <c r="PNS206" s="131"/>
      <c r="PNT206" s="131"/>
      <c r="PNU206" s="131"/>
      <c r="PNV206" s="131"/>
      <c r="PNW206" s="131"/>
      <c r="PNX206" s="131"/>
      <c r="PNY206" s="131"/>
      <c r="PNZ206" s="131"/>
      <c r="POA206" s="131"/>
      <c r="POB206" s="131"/>
      <c r="POC206" s="131"/>
      <c r="POD206" s="131"/>
      <c r="POE206" s="131"/>
      <c r="POF206" s="131"/>
      <c r="POG206" s="131"/>
      <c r="POH206" s="131"/>
      <c r="POI206" s="131"/>
      <c r="POJ206" s="131"/>
      <c r="POK206" s="131"/>
      <c r="POL206" s="131"/>
      <c r="POM206" s="131"/>
      <c r="PON206" s="131"/>
      <c r="POO206" s="131"/>
      <c r="POP206" s="131"/>
      <c r="POQ206" s="131"/>
      <c r="POR206" s="131"/>
      <c r="POS206" s="131"/>
      <c r="POT206" s="131"/>
      <c r="POU206" s="131"/>
      <c r="POV206" s="131"/>
      <c r="POW206" s="131"/>
      <c r="POX206" s="131"/>
      <c r="POY206" s="131"/>
      <c r="POZ206" s="131"/>
      <c r="PPA206" s="131"/>
      <c r="PPB206" s="131"/>
      <c r="PPC206" s="131"/>
      <c r="PPD206" s="131"/>
      <c r="PPE206" s="131"/>
      <c r="PPF206" s="131"/>
      <c r="PPG206" s="131"/>
      <c r="PPH206" s="131"/>
      <c r="PPI206" s="131"/>
      <c r="PPJ206" s="131"/>
      <c r="PPK206" s="131"/>
      <c r="PPL206" s="131"/>
      <c r="PPM206" s="131"/>
      <c r="PPN206" s="131"/>
      <c r="PPO206" s="131"/>
      <c r="PPP206" s="131"/>
      <c r="PPQ206" s="131"/>
      <c r="PPR206" s="131"/>
      <c r="PPS206" s="131"/>
      <c r="PPT206" s="131"/>
      <c r="PPU206" s="131"/>
      <c r="PPV206" s="131"/>
      <c r="PPW206" s="131"/>
      <c r="PPX206" s="131"/>
      <c r="PPY206" s="131"/>
      <c r="PPZ206" s="131"/>
      <c r="PQA206" s="131"/>
      <c r="PQB206" s="131"/>
      <c r="PQC206" s="131"/>
      <c r="PQD206" s="131"/>
      <c r="PQE206" s="131"/>
      <c r="PQF206" s="131"/>
      <c r="PQG206" s="131"/>
      <c r="PQH206" s="131"/>
      <c r="PQI206" s="131"/>
      <c r="PQJ206" s="131"/>
      <c r="PQK206" s="131"/>
      <c r="PQL206" s="131"/>
      <c r="PQM206" s="131"/>
      <c r="PQN206" s="131"/>
      <c r="PQO206" s="131"/>
      <c r="PQP206" s="131"/>
      <c r="PQQ206" s="131"/>
      <c r="PQR206" s="131"/>
      <c r="PQS206" s="131"/>
      <c r="PQT206" s="131"/>
      <c r="PQU206" s="131"/>
      <c r="PQV206" s="131"/>
      <c r="PQW206" s="131"/>
      <c r="PQX206" s="131"/>
      <c r="PQY206" s="131"/>
      <c r="PQZ206" s="131"/>
      <c r="PRA206" s="131"/>
      <c r="PRB206" s="131"/>
      <c r="PRC206" s="131"/>
      <c r="PRD206" s="131"/>
      <c r="PRE206" s="131"/>
      <c r="PRF206" s="131"/>
      <c r="PRG206" s="131"/>
      <c r="PRH206" s="131"/>
      <c r="PRI206" s="131"/>
      <c r="PRJ206" s="131"/>
      <c r="PRK206" s="131"/>
      <c r="PRL206" s="131"/>
      <c r="PRM206" s="131"/>
      <c r="PRN206" s="131"/>
      <c r="PRO206" s="131"/>
      <c r="PRP206" s="131"/>
      <c r="PRQ206" s="131"/>
      <c r="PRR206" s="131"/>
      <c r="PRS206" s="131"/>
      <c r="PRT206" s="131"/>
      <c r="PRU206" s="131"/>
      <c r="PRV206" s="131"/>
      <c r="PRW206" s="131"/>
      <c r="PRX206" s="131"/>
      <c r="PRY206" s="131"/>
      <c r="PRZ206" s="131"/>
      <c r="PSA206" s="131"/>
      <c r="PSB206" s="131"/>
      <c r="PSC206" s="131"/>
      <c r="PSD206" s="131"/>
      <c r="PSE206" s="131"/>
      <c r="PSF206" s="131"/>
      <c r="PSG206" s="131"/>
      <c r="PSH206" s="131"/>
      <c r="PSI206" s="131"/>
      <c r="PSJ206" s="131"/>
      <c r="PSK206" s="131"/>
      <c r="PSL206" s="131"/>
      <c r="PSM206" s="131"/>
      <c r="PSN206" s="131"/>
      <c r="PSO206" s="131"/>
      <c r="PSP206" s="131"/>
      <c r="PSQ206" s="131"/>
      <c r="PSR206" s="131"/>
      <c r="PSS206" s="131"/>
      <c r="PST206" s="131"/>
      <c r="PSU206" s="131"/>
      <c r="PSV206" s="131"/>
      <c r="PSW206" s="131"/>
      <c r="PSX206" s="131"/>
      <c r="PSY206" s="131"/>
      <c r="PSZ206" s="131"/>
      <c r="PTA206" s="131"/>
      <c r="PTB206" s="131"/>
      <c r="PTC206" s="131"/>
      <c r="PTD206" s="131"/>
      <c r="PTE206" s="131"/>
      <c r="PTF206" s="131"/>
      <c r="PTG206" s="131"/>
      <c r="PTH206" s="131"/>
      <c r="PTI206" s="131"/>
      <c r="PTJ206" s="131"/>
      <c r="PTK206" s="131"/>
      <c r="PTL206" s="131"/>
      <c r="PTM206" s="131"/>
      <c r="PTN206" s="131"/>
      <c r="PTO206" s="131"/>
      <c r="PTP206" s="131"/>
      <c r="PTQ206" s="131"/>
      <c r="PTR206" s="131"/>
      <c r="PTS206" s="131"/>
      <c r="PTT206" s="131"/>
      <c r="PTU206" s="131"/>
      <c r="PTV206" s="131"/>
      <c r="PTW206" s="131"/>
      <c r="PTX206" s="131"/>
      <c r="PTY206" s="131"/>
      <c r="PTZ206" s="131"/>
      <c r="PUA206" s="131"/>
      <c r="PUB206" s="131"/>
      <c r="PUC206" s="131"/>
      <c r="PUD206" s="131"/>
      <c r="PUE206" s="131"/>
      <c r="PUF206" s="131"/>
      <c r="PUG206" s="131"/>
      <c r="PUH206" s="131"/>
      <c r="PUI206" s="131"/>
      <c r="PUJ206" s="131"/>
      <c r="PUK206" s="131"/>
      <c r="PUL206" s="131"/>
      <c r="PUM206" s="131"/>
      <c r="PUN206" s="131"/>
      <c r="PUO206" s="131"/>
      <c r="PUP206" s="131"/>
      <c r="PUQ206" s="131"/>
      <c r="PUR206" s="131"/>
      <c r="PUS206" s="131"/>
      <c r="PUT206" s="131"/>
      <c r="PUU206" s="131"/>
      <c r="PUV206" s="131"/>
      <c r="PUW206" s="131"/>
      <c r="PUX206" s="131"/>
      <c r="PUY206" s="131"/>
      <c r="PUZ206" s="131"/>
      <c r="PVA206" s="131"/>
      <c r="PVB206" s="131"/>
      <c r="PVC206" s="131"/>
      <c r="PVD206" s="131"/>
      <c r="PVE206" s="131"/>
      <c r="PVF206" s="131"/>
      <c r="PVG206" s="131"/>
      <c r="PVH206" s="131"/>
      <c r="PVI206" s="131"/>
      <c r="PVJ206" s="131"/>
      <c r="PVK206" s="131"/>
      <c r="PVL206" s="131"/>
      <c r="PVM206" s="131"/>
      <c r="PVN206" s="131"/>
      <c r="PVO206" s="131"/>
      <c r="PVP206" s="131"/>
      <c r="PVQ206" s="131"/>
      <c r="PVR206" s="131"/>
      <c r="PVS206" s="131"/>
      <c r="PVT206" s="131"/>
      <c r="PVU206" s="131"/>
      <c r="PVV206" s="131"/>
      <c r="PVW206" s="131"/>
      <c r="PVX206" s="131"/>
      <c r="PVY206" s="131"/>
      <c r="PVZ206" s="131"/>
      <c r="PWA206" s="131"/>
      <c r="PWB206" s="131"/>
      <c r="PWC206" s="131"/>
      <c r="PWD206" s="131"/>
      <c r="PWE206" s="131"/>
      <c r="PWF206" s="131"/>
      <c r="PWG206" s="131"/>
      <c r="PWH206" s="131"/>
      <c r="PWI206" s="131"/>
      <c r="PWJ206" s="131"/>
      <c r="PWK206" s="131"/>
      <c r="PWL206" s="131"/>
      <c r="PWM206" s="131"/>
      <c r="PWN206" s="131"/>
      <c r="PWO206" s="131"/>
      <c r="PWP206" s="131"/>
      <c r="PWQ206" s="131"/>
      <c r="PWR206" s="131"/>
      <c r="PWS206" s="131"/>
      <c r="PWT206" s="131"/>
      <c r="PWU206" s="131"/>
      <c r="PWV206" s="131"/>
      <c r="PWW206" s="131"/>
      <c r="PWX206" s="131"/>
      <c r="PWY206" s="131"/>
      <c r="PWZ206" s="131"/>
      <c r="PXA206" s="131"/>
      <c r="PXB206" s="131"/>
      <c r="PXC206" s="131"/>
      <c r="PXD206" s="131"/>
      <c r="PXE206" s="131"/>
      <c r="PXF206" s="131"/>
      <c r="PXG206" s="131"/>
      <c r="PXH206" s="131"/>
      <c r="PXI206" s="131"/>
      <c r="PXJ206" s="131"/>
      <c r="PXK206" s="131"/>
      <c r="PXL206" s="131"/>
      <c r="PXM206" s="131"/>
      <c r="PXN206" s="131"/>
      <c r="PXO206" s="131"/>
      <c r="PXP206" s="131"/>
      <c r="PXQ206" s="131"/>
      <c r="PXR206" s="131"/>
      <c r="PXS206" s="131"/>
      <c r="PXT206" s="131"/>
      <c r="PXU206" s="131"/>
      <c r="PXV206" s="131"/>
      <c r="PXW206" s="131"/>
      <c r="PXX206" s="131"/>
      <c r="PXY206" s="131"/>
      <c r="PXZ206" s="131"/>
      <c r="PYA206" s="131"/>
      <c r="PYB206" s="131"/>
      <c r="PYC206" s="131"/>
      <c r="PYD206" s="131"/>
      <c r="PYE206" s="131"/>
      <c r="PYF206" s="131"/>
      <c r="PYG206" s="131"/>
      <c r="PYH206" s="131"/>
      <c r="PYI206" s="131"/>
      <c r="PYJ206" s="131"/>
      <c r="PYK206" s="131"/>
      <c r="PYL206" s="131"/>
      <c r="PYM206" s="131"/>
      <c r="PYN206" s="131"/>
      <c r="PYO206" s="131"/>
      <c r="PYP206" s="131"/>
      <c r="PYQ206" s="131"/>
      <c r="PYR206" s="131"/>
      <c r="PYS206" s="131"/>
      <c r="PYT206" s="131"/>
      <c r="PYU206" s="131"/>
      <c r="PYV206" s="131"/>
      <c r="PYW206" s="131"/>
      <c r="PYX206" s="131"/>
      <c r="PYY206" s="131"/>
      <c r="PYZ206" s="131"/>
      <c r="PZA206" s="131"/>
      <c r="PZB206" s="131"/>
      <c r="PZC206" s="131"/>
      <c r="PZD206" s="131"/>
      <c r="PZE206" s="131"/>
      <c r="PZF206" s="131"/>
      <c r="PZG206" s="131"/>
      <c r="PZH206" s="131"/>
      <c r="PZI206" s="131"/>
      <c r="PZJ206" s="131"/>
      <c r="PZK206" s="131"/>
      <c r="PZL206" s="131"/>
      <c r="PZM206" s="131"/>
      <c r="PZN206" s="131"/>
      <c r="PZO206" s="131"/>
      <c r="PZP206" s="131"/>
      <c r="PZQ206" s="131"/>
      <c r="PZR206" s="131"/>
      <c r="PZS206" s="131"/>
      <c r="PZT206" s="131"/>
      <c r="PZU206" s="131"/>
      <c r="PZV206" s="131"/>
      <c r="PZW206" s="131"/>
      <c r="PZX206" s="131"/>
      <c r="PZY206" s="131"/>
      <c r="PZZ206" s="131"/>
      <c r="QAA206" s="131"/>
      <c r="QAB206" s="131"/>
      <c r="QAC206" s="131"/>
      <c r="QAD206" s="131"/>
      <c r="QAE206" s="131"/>
      <c r="QAF206" s="131"/>
      <c r="QAG206" s="131"/>
      <c r="QAH206" s="131"/>
      <c r="QAI206" s="131"/>
      <c r="QAJ206" s="131"/>
      <c r="QAK206" s="131"/>
      <c r="QAL206" s="131"/>
      <c r="QAM206" s="131"/>
      <c r="QAN206" s="131"/>
      <c r="QAO206" s="131"/>
      <c r="QAP206" s="131"/>
      <c r="QAQ206" s="131"/>
      <c r="QAR206" s="131"/>
      <c r="QAS206" s="131"/>
      <c r="QAT206" s="131"/>
      <c r="QAU206" s="131"/>
      <c r="QAV206" s="131"/>
      <c r="QAW206" s="131"/>
      <c r="QAX206" s="131"/>
      <c r="QAY206" s="131"/>
      <c r="QAZ206" s="131"/>
      <c r="QBA206" s="131"/>
      <c r="QBB206" s="131"/>
      <c r="QBC206" s="131"/>
      <c r="QBD206" s="131"/>
      <c r="QBE206" s="131"/>
      <c r="QBF206" s="131"/>
      <c r="QBG206" s="131"/>
      <c r="QBH206" s="131"/>
      <c r="QBI206" s="131"/>
      <c r="QBJ206" s="131"/>
      <c r="QBK206" s="131"/>
      <c r="QBL206" s="131"/>
      <c r="QBM206" s="131"/>
      <c r="QBN206" s="131"/>
      <c r="QBO206" s="131"/>
      <c r="QBP206" s="131"/>
      <c r="QBQ206" s="131"/>
      <c r="QBR206" s="131"/>
      <c r="QBS206" s="131"/>
      <c r="QBT206" s="131"/>
      <c r="QBU206" s="131"/>
      <c r="QBV206" s="131"/>
      <c r="QBW206" s="131"/>
      <c r="QBX206" s="131"/>
      <c r="QBY206" s="131"/>
      <c r="QBZ206" s="131"/>
      <c r="QCA206" s="131"/>
      <c r="QCB206" s="131"/>
      <c r="QCC206" s="131"/>
      <c r="QCD206" s="131"/>
      <c r="QCE206" s="131"/>
      <c r="QCF206" s="131"/>
      <c r="QCG206" s="131"/>
      <c r="QCH206" s="131"/>
      <c r="QCI206" s="131"/>
      <c r="QCJ206" s="131"/>
      <c r="QCK206" s="131"/>
      <c r="QCL206" s="131"/>
      <c r="QCM206" s="131"/>
      <c r="QCN206" s="131"/>
      <c r="QCO206" s="131"/>
      <c r="QCP206" s="131"/>
      <c r="QCQ206" s="131"/>
      <c r="QCR206" s="131"/>
      <c r="QCS206" s="131"/>
      <c r="QCT206" s="131"/>
      <c r="QCU206" s="131"/>
      <c r="QCV206" s="131"/>
      <c r="QCW206" s="131"/>
      <c r="QCX206" s="131"/>
      <c r="QCY206" s="131"/>
      <c r="QCZ206" s="131"/>
      <c r="QDA206" s="131"/>
      <c r="QDB206" s="131"/>
      <c r="QDC206" s="131"/>
      <c r="QDD206" s="131"/>
      <c r="QDE206" s="131"/>
      <c r="QDF206" s="131"/>
      <c r="QDG206" s="131"/>
      <c r="QDH206" s="131"/>
      <c r="QDI206" s="131"/>
      <c r="QDJ206" s="131"/>
      <c r="QDK206" s="131"/>
      <c r="QDL206" s="131"/>
      <c r="QDM206" s="131"/>
      <c r="QDN206" s="131"/>
      <c r="QDO206" s="131"/>
      <c r="QDP206" s="131"/>
      <c r="QDQ206" s="131"/>
      <c r="QDR206" s="131"/>
      <c r="QDS206" s="131"/>
      <c r="QDT206" s="131"/>
      <c r="QDU206" s="131"/>
      <c r="QDV206" s="131"/>
      <c r="QDW206" s="131"/>
      <c r="QDX206" s="131"/>
      <c r="QDY206" s="131"/>
      <c r="QDZ206" s="131"/>
      <c r="QEA206" s="131"/>
      <c r="QEB206" s="131"/>
      <c r="QEC206" s="131"/>
      <c r="QED206" s="131"/>
      <c r="QEE206" s="131"/>
      <c r="QEF206" s="131"/>
      <c r="QEG206" s="131"/>
      <c r="QEH206" s="131"/>
      <c r="QEI206" s="131"/>
      <c r="QEJ206" s="131"/>
      <c r="QEK206" s="131"/>
      <c r="QEL206" s="131"/>
      <c r="QEM206" s="131"/>
      <c r="QEN206" s="131"/>
      <c r="QEO206" s="131"/>
      <c r="QEP206" s="131"/>
      <c r="QEQ206" s="131"/>
      <c r="QER206" s="131"/>
      <c r="QES206" s="131"/>
      <c r="QET206" s="131"/>
      <c r="QEU206" s="131"/>
      <c r="QEV206" s="131"/>
      <c r="QEW206" s="131"/>
      <c r="QEX206" s="131"/>
      <c r="QEY206" s="131"/>
      <c r="QEZ206" s="131"/>
      <c r="QFA206" s="131"/>
      <c r="QFB206" s="131"/>
      <c r="QFC206" s="131"/>
      <c r="QFD206" s="131"/>
      <c r="QFE206" s="131"/>
      <c r="QFF206" s="131"/>
      <c r="QFG206" s="131"/>
      <c r="QFH206" s="131"/>
      <c r="QFI206" s="131"/>
      <c r="QFJ206" s="131"/>
      <c r="QFK206" s="131"/>
      <c r="QFL206" s="131"/>
      <c r="QFM206" s="131"/>
      <c r="QFN206" s="131"/>
      <c r="QFO206" s="131"/>
      <c r="QFP206" s="131"/>
      <c r="QFQ206" s="131"/>
      <c r="QFR206" s="131"/>
      <c r="QFS206" s="131"/>
      <c r="QFT206" s="131"/>
      <c r="QFU206" s="131"/>
      <c r="QFV206" s="131"/>
      <c r="QFW206" s="131"/>
      <c r="QFX206" s="131"/>
      <c r="QFY206" s="131"/>
      <c r="QFZ206" s="131"/>
      <c r="QGA206" s="131"/>
      <c r="QGB206" s="131"/>
      <c r="QGC206" s="131"/>
      <c r="QGD206" s="131"/>
      <c r="QGE206" s="131"/>
      <c r="QGF206" s="131"/>
      <c r="QGG206" s="131"/>
      <c r="QGH206" s="131"/>
      <c r="QGI206" s="131"/>
      <c r="QGJ206" s="131"/>
      <c r="QGK206" s="131"/>
      <c r="QGL206" s="131"/>
      <c r="QGM206" s="131"/>
      <c r="QGN206" s="131"/>
      <c r="QGO206" s="131"/>
      <c r="QGP206" s="131"/>
      <c r="QGQ206" s="131"/>
      <c r="QGR206" s="131"/>
      <c r="QGS206" s="131"/>
      <c r="QGT206" s="131"/>
      <c r="QGU206" s="131"/>
      <c r="QGV206" s="131"/>
      <c r="QGW206" s="131"/>
      <c r="QGX206" s="131"/>
      <c r="QGY206" s="131"/>
      <c r="QGZ206" s="131"/>
      <c r="QHA206" s="131"/>
      <c r="QHB206" s="131"/>
      <c r="QHC206" s="131"/>
      <c r="QHD206" s="131"/>
      <c r="QHE206" s="131"/>
      <c r="QHF206" s="131"/>
      <c r="QHG206" s="131"/>
      <c r="QHH206" s="131"/>
      <c r="QHI206" s="131"/>
      <c r="QHJ206" s="131"/>
      <c r="QHK206" s="131"/>
      <c r="QHL206" s="131"/>
      <c r="QHM206" s="131"/>
      <c r="QHN206" s="131"/>
      <c r="QHO206" s="131"/>
      <c r="QHP206" s="131"/>
      <c r="QHQ206" s="131"/>
      <c r="QHR206" s="131"/>
      <c r="QHS206" s="131"/>
      <c r="QHT206" s="131"/>
      <c r="QHU206" s="131"/>
      <c r="QHV206" s="131"/>
      <c r="QHW206" s="131"/>
      <c r="QHX206" s="131"/>
      <c r="QHY206" s="131"/>
      <c r="QHZ206" s="131"/>
      <c r="QIA206" s="131"/>
      <c r="QIB206" s="131"/>
      <c r="QIC206" s="131"/>
      <c r="QID206" s="131"/>
      <c r="QIE206" s="131"/>
      <c r="QIF206" s="131"/>
      <c r="QIG206" s="131"/>
      <c r="QIH206" s="131"/>
      <c r="QII206" s="131"/>
      <c r="QIJ206" s="131"/>
      <c r="QIK206" s="131"/>
      <c r="QIL206" s="131"/>
      <c r="QIM206" s="131"/>
      <c r="QIN206" s="131"/>
      <c r="QIO206" s="131"/>
      <c r="QIP206" s="131"/>
      <c r="QIQ206" s="131"/>
      <c r="QIR206" s="131"/>
      <c r="QIS206" s="131"/>
      <c r="QIT206" s="131"/>
      <c r="QIU206" s="131"/>
      <c r="QIV206" s="131"/>
      <c r="QIW206" s="131"/>
      <c r="QIX206" s="131"/>
      <c r="QIY206" s="131"/>
      <c r="QIZ206" s="131"/>
      <c r="QJA206" s="131"/>
      <c r="QJB206" s="131"/>
      <c r="QJC206" s="131"/>
      <c r="QJD206" s="131"/>
      <c r="QJE206" s="131"/>
      <c r="QJF206" s="131"/>
      <c r="QJG206" s="131"/>
      <c r="QJH206" s="131"/>
      <c r="QJI206" s="131"/>
      <c r="QJJ206" s="131"/>
      <c r="QJK206" s="131"/>
      <c r="QJL206" s="131"/>
      <c r="QJM206" s="131"/>
      <c r="QJN206" s="131"/>
      <c r="QJO206" s="131"/>
      <c r="QJP206" s="131"/>
      <c r="QJQ206" s="131"/>
      <c r="QJR206" s="131"/>
      <c r="QJS206" s="131"/>
      <c r="QJT206" s="131"/>
      <c r="QJU206" s="131"/>
      <c r="QJV206" s="131"/>
      <c r="QJW206" s="131"/>
      <c r="QJX206" s="131"/>
      <c r="QJY206" s="131"/>
      <c r="QJZ206" s="131"/>
      <c r="QKA206" s="131"/>
      <c r="QKB206" s="131"/>
      <c r="QKC206" s="131"/>
      <c r="QKD206" s="131"/>
      <c r="QKE206" s="131"/>
      <c r="QKF206" s="131"/>
      <c r="QKG206" s="131"/>
      <c r="QKH206" s="131"/>
      <c r="QKI206" s="131"/>
      <c r="QKJ206" s="131"/>
      <c r="QKK206" s="131"/>
      <c r="QKL206" s="131"/>
      <c r="QKM206" s="131"/>
      <c r="QKN206" s="131"/>
      <c r="QKO206" s="131"/>
      <c r="QKP206" s="131"/>
      <c r="QKQ206" s="131"/>
      <c r="QKR206" s="131"/>
      <c r="QKS206" s="131"/>
      <c r="QKT206" s="131"/>
      <c r="QKU206" s="131"/>
      <c r="QKV206" s="131"/>
      <c r="QKW206" s="131"/>
      <c r="QKX206" s="131"/>
      <c r="QKY206" s="131"/>
      <c r="QKZ206" s="131"/>
      <c r="QLA206" s="131"/>
      <c r="QLB206" s="131"/>
      <c r="QLC206" s="131"/>
      <c r="QLD206" s="131"/>
      <c r="QLE206" s="131"/>
      <c r="QLF206" s="131"/>
      <c r="QLG206" s="131"/>
      <c r="QLH206" s="131"/>
      <c r="QLI206" s="131"/>
      <c r="QLJ206" s="131"/>
      <c r="QLK206" s="131"/>
      <c r="QLL206" s="131"/>
      <c r="QLM206" s="131"/>
      <c r="QLN206" s="131"/>
      <c r="QLO206" s="131"/>
      <c r="QLP206" s="131"/>
      <c r="QLQ206" s="131"/>
      <c r="QLR206" s="131"/>
      <c r="QLS206" s="131"/>
      <c r="QLT206" s="131"/>
      <c r="QLU206" s="131"/>
      <c r="QLV206" s="131"/>
      <c r="QLW206" s="131"/>
      <c r="QLX206" s="131"/>
      <c r="QLY206" s="131"/>
      <c r="QLZ206" s="131"/>
      <c r="QMA206" s="131"/>
      <c r="QMB206" s="131"/>
      <c r="QMC206" s="131"/>
      <c r="QMD206" s="131"/>
      <c r="QME206" s="131"/>
      <c r="QMF206" s="131"/>
      <c r="QMG206" s="131"/>
      <c r="QMH206" s="131"/>
      <c r="QMI206" s="131"/>
      <c r="QMJ206" s="131"/>
      <c r="QMK206" s="131"/>
      <c r="QML206" s="131"/>
      <c r="QMM206" s="131"/>
      <c r="QMN206" s="131"/>
      <c r="QMO206" s="131"/>
      <c r="QMP206" s="131"/>
      <c r="QMQ206" s="131"/>
      <c r="QMR206" s="131"/>
      <c r="QMS206" s="131"/>
      <c r="QMT206" s="131"/>
      <c r="QMU206" s="131"/>
      <c r="QMV206" s="131"/>
      <c r="QMW206" s="131"/>
      <c r="QMX206" s="131"/>
      <c r="QMY206" s="131"/>
      <c r="QMZ206" s="131"/>
      <c r="QNA206" s="131"/>
      <c r="QNB206" s="131"/>
      <c r="QNC206" s="131"/>
      <c r="QND206" s="131"/>
      <c r="QNE206" s="131"/>
      <c r="QNF206" s="131"/>
      <c r="QNG206" s="131"/>
      <c r="QNH206" s="131"/>
      <c r="QNI206" s="131"/>
      <c r="QNJ206" s="131"/>
      <c r="QNK206" s="131"/>
      <c r="QNL206" s="131"/>
      <c r="QNM206" s="131"/>
      <c r="QNN206" s="131"/>
      <c r="QNO206" s="131"/>
      <c r="QNP206" s="131"/>
      <c r="QNQ206" s="131"/>
      <c r="QNR206" s="131"/>
      <c r="QNS206" s="131"/>
      <c r="QNT206" s="131"/>
      <c r="QNU206" s="131"/>
      <c r="QNV206" s="131"/>
      <c r="QNW206" s="131"/>
      <c r="QNX206" s="131"/>
      <c r="QNY206" s="131"/>
      <c r="QNZ206" s="131"/>
      <c r="QOA206" s="131"/>
      <c r="QOB206" s="131"/>
      <c r="QOC206" s="131"/>
      <c r="QOD206" s="131"/>
      <c r="QOE206" s="131"/>
      <c r="QOF206" s="131"/>
      <c r="QOG206" s="131"/>
      <c r="QOH206" s="131"/>
      <c r="QOI206" s="131"/>
      <c r="QOJ206" s="131"/>
      <c r="QOK206" s="131"/>
      <c r="QOL206" s="131"/>
      <c r="QOM206" s="131"/>
      <c r="QON206" s="131"/>
      <c r="QOO206" s="131"/>
      <c r="QOP206" s="131"/>
      <c r="QOQ206" s="131"/>
      <c r="QOR206" s="131"/>
      <c r="QOS206" s="131"/>
      <c r="QOT206" s="131"/>
      <c r="QOU206" s="131"/>
      <c r="QOV206" s="131"/>
      <c r="QOW206" s="131"/>
      <c r="QOX206" s="131"/>
      <c r="QOY206" s="131"/>
      <c r="QOZ206" s="131"/>
      <c r="QPA206" s="131"/>
      <c r="QPB206" s="131"/>
      <c r="QPC206" s="131"/>
      <c r="QPD206" s="131"/>
      <c r="QPE206" s="131"/>
      <c r="QPF206" s="131"/>
      <c r="QPG206" s="131"/>
      <c r="QPH206" s="131"/>
      <c r="QPI206" s="131"/>
      <c r="QPJ206" s="131"/>
      <c r="QPK206" s="131"/>
      <c r="QPL206" s="131"/>
      <c r="QPM206" s="131"/>
      <c r="QPN206" s="131"/>
      <c r="QPO206" s="131"/>
      <c r="QPP206" s="131"/>
      <c r="QPQ206" s="131"/>
      <c r="QPR206" s="131"/>
      <c r="QPS206" s="131"/>
      <c r="QPT206" s="131"/>
      <c r="QPU206" s="131"/>
      <c r="QPV206" s="131"/>
      <c r="QPW206" s="131"/>
      <c r="QPX206" s="131"/>
      <c r="QPY206" s="131"/>
      <c r="QPZ206" s="131"/>
      <c r="QQA206" s="131"/>
      <c r="QQB206" s="131"/>
      <c r="QQC206" s="131"/>
      <c r="QQD206" s="131"/>
      <c r="QQE206" s="131"/>
      <c r="QQF206" s="131"/>
      <c r="QQG206" s="131"/>
      <c r="QQH206" s="131"/>
      <c r="QQI206" s="131"/>
      <c r="QQJ206" s="131"/>
      <c r="QQK206" s="131"/>
      <c r="QQL206" s="131"/>
      <c r="QQM206" s="131"/>
      <c r="QQN206" s="131"/>
      <c r="QQO206" s="131"/>
      <c r="QQP206" s="131"/>
      <c r="QQQ206" s="131"/>
      <c r="QQR206" s="131"/>
      <c r="QQS206" s="131"/>
      <c r="QQT206" s="131"/>
      <c r="QQU206" s="131"/>
      <c r="QQV206" s="131"/>
      <c r="QQW206" s="131"/>
      <c r="QQX206" s="131"/>
      <c r="QQY206" s="131"/>
      <c r="QQZ206" s="131"/>
      <c r="QRA206" s="131"/>
      <c r="QRB206" s="131"/>
      <c r="QRC206" s="131"/>
      <c r="QRD206" s="131"/>
      <c r="QRE206" s="131"/>
      <c r="QRF206" s="131"/>
      <c r="QRG206" s="131"/>
      <c r="QRH206" s="131"/>
      <c r="QRI206" s="131"/>
      <c r="QRJ206" s="131"/>
      <c r="QRK206" s="131"/>
      <c r="QRL206" s="131"/>
      <c r="QRM206" s="131"/>
      <c r="QRN206" s="131"/>
      <c r="QRO206" s="131"/>
      <c r="QRP206" s="131"/>
      <c r="QRQ206" s="131"/>
      <c r="QRR206" s="131"/>
      <c r="QRS206" s="131"/>
      <c r="QRT206" s="131"/>
      <c r="QRU206" s="131"/>
      <c r="QRV206" s="131"/>
      <c r="QRW206" s="131"/>
      <c r="QRX206" s="131"/>
      <c r="QRY206" s="131"/>
      <c r="QRZ206" s="131"/>
      <c r="QSA206" s="131"/>
      <c r="QSB206" s="131"/>
      <c r="QSC206" s="131"/>
      <c r="QSD206" s="131"/>
      <c r="QSE206" s="131"/>
      <c r="QSF206" s="131"/>
      <c r="QSG206" s="131"/>
      <c r="QSH206" s="131"/>
      <c r="QSI206" s="131"/>
      <c r="QSJ206" s="131"/>
      <c r="QSK206" s="131"/>
      <c r="QSL206" s="131"/>
      <c r="QSM206" s="131"/>
      <c r="QSN206" s="131"/>
      <c r="QSO206" s="131"/>
      <c r="QSP206" s="131"/>
      <c r="QSQ206" s="131"/>
      <c r="QSR206" s="131"/>
      <c r="QSS206" s="131"/>
      <c r="QST206" s="131"/>
      <c r="QSU206" s="131"/>
      <c r="QSV206" s="131"/>
      <c r="QSW206" s="131"/>
      <c r="QSX206" s="131"/>
      <c r="QSY206" s="131"/>
      <c r="QSZ206" s="131"/>
      <c r="QTA206" s="131"/>
      <c r="QTB206" s="131"/>
      <c r="QTC206" s="131"/>
      <c r="QTD206" s="131"/>
      <c r="QTE206" s="131"/>
      <c r="QTF206" s="131"/>
      <c r="QTG206" s="131"/>
      <c r="QTH206" s="131"/>
      <c r="QTI206" s="131"/>
      <c r="QTJ206" s="131"/>
      <c r="QTK206" s="131"/>
      <c r="QTL206" s="131"/>
      <c r="QTM206" s="131"/>
      <c r="QTN206" s="131"/>
      <c r="QTO206" s="131"/>
      <c r="QTP206" s="131"/>
      <c r="QTQ206" s="131"/>
      <c r="QTR206" s="131"/>
      <c r="QTS206" s="131"/>
      <c r="QTT206" s="131"/>
      <c r="QTU206" s="131"/>
      <c r="QTV206" s="131"/>
      <c r="QTW206" s="131"/>
      <c r="QTX206" s="131"/>
      <c r="QTY206" s="131"/>
      <c r="QTZ206" s="131"/>
      <c r="QUA206" s="131"/>
      <c r="QUB206" s="131"/>
      <c r="QUC206" s="131"/>
      <c r="QUD206" s="131"/>
      <c r="QUE206" s="131"/>
      <c r="QUF206" s="131"/>
      <c r="QUG206" s="131"/>
      <c r="QUH206" s="131"/>
      <c r="QUI206" s="131"/>
      <c r="QUJ206" s="131"/>
      <c r="QUK206" s="131"/>
      <c r="QUL206" s="131"/>
      <c r="QUM206" s="131"/>
      <c r="QUN206" s="131"/>
      <c r="QUO206" s="131"/>
      <c r="QUP206" s="131"/>
      <c r="QUQ206" s="131"/>
      <c r="QUR206" s="131"/>
      <c r="QUS206" s="131"/>
      <c r="QUT206" s="131"/>
      <c r="QUU206" s="131"/>
      <c r="QUV206" s="131"/>
      <c r="QUW206" s="131"/>
      <c r="QUX206" s="131"/>
      <c r="QUY206" s="131"/>
      <c r="QUZ206" s="131"/>
      <c r="QVA206" s="131"/>
      <c r="QVB206" s="131"/>
      <c r="QVC206" s="131"/>
      <c r="QVD206" s="131"/>
      <c r="QVE206" s="131"/>
      <c r="QVF206" s="131"/>
      <c r="QVG206" s="131"/>
      <c r="QVH206" s="131"/>
      <c r="QVI206" s="131"/>
      <c r="QVJ206" s="131"/>
      <c r="QVK206" s="131"/>
      <c r="QVL206" s="131"/>
      <c r="QVM206" s="131"/>
      <c r="QVN206" s="131"/>
      <c r="QVO206" s="131"/>
      <c r="QVP206" s="131"/>
      <c r="QVQ206" s="131"/>
      <c r="QVR206" s="131"/>
      <c r="QVS206" s="131"/>
      <c r="QVT206" s="131"/>
      <c r="QVU206" s="131"/>
      <c r="QVV206" s="131"/>
      <c r="QVW206" s="131"/>
      <c r="QVX206" s="131"/>
      <c r="QVY206" s="131"/>
      <c r="QVZ206" s="131"/>
      <c r="QWA206" s="131"/>
      <c r="QWB206" s="131"/>
      <c r="QWC206" s="131"/>
      <c r="QWD206" s="131"/>
      <c r="QWE206" s="131"/>
      <c r="QWF206" s="131"/>
      <c r="QWG206" s="131"/>
      <c r="QWH206" s="131"/>
      <c r="QWI206" s="131"/>
      <c r="QWJ206" s="131"/>
      <c r="QWK206" s="131"/>
      <c r="QWL206" s="131"/>
      <c r="QWM206" s="131"/>
      <c r="QWN206" s="131"/>
      <c r="QWO206" s="131"/>
      <c r="QWP206" s="131"/>
      <c r="QWQ206" s="131"/>
      <c r="QWR206" s="131"/>
      <c r="QWS206" s="131"/>
      <c r="QWT206" s="131"/>
      <c r="QWU206" s="131"/>
      <c r="QWV206" s="131"/>
      <c r="QWW206" s="131"/>
      <c r="QWX206" s="131"/>
      <c r="QWY206" s="131"/>
      <c r="QWZ206" s="131"/>
      <c r="QXA206" s="131"/>
      <c r="QXB206" s="131"/>
      <c r="QXC206" s="131"/>
      <c r="QXD206" s="131"/>
      <c r="QXE206" s="131"/>
      <c r="QXF206" s="131"/>
      <c r="QXG206" s="131"/>
      <c r="QXH206" s="131"/>
      <c r="QXI206" s="131"/>
      <c r="QXJ206" s="131"/>
      <c r="QXK206" s="131"/>
      <c r="QXL206" s="131"/>
      <c r="QXM206" s="131"/>
      <c r="QXN206" s="131"/>
      <c r="QXO206" s="131"/>
      <c r="QXP206" s="131"/>
      <c r="QXQ206" s="131"/>
      <c r="QXR206" s="131"/>
      <c r="QXS206" s="131"/>
      <c r="QXT206" s="131"/>
      <c r="QXU206" s="131"/>
      <c r="QXV206" s="131"/>
      <c r="QXW206" s="131"/>
      <c r="QXX206" s="131"/>
      <c r="QXY206" s="131"/>
      <c r="QXZ206" s="131"/>
      <c r="QYA206" s="131"/>
      <c r="QYB206" s="131"/>
      <c r="QYC206" s="131"/>
      <c r="QYD206" s="131"/>
      <c r="QYE206" s="131"/>
      <c r="QYF206" s="131"/>
      <c r="QYG206" s="131"/>
      <c r="QYH206" s="131"/>
      <c r="QYI206" s="131"/>
      <c r="QYJ206" s="131"/>
      <c r="QYK206" s="131"/>
      <c r="QYL206" s="131"/>
      <c r="QYM206" s="131"/>
      <c r="QYN206" s="131"/>
      <c r="QYO206" s="131"/>
      <c r="QYP206" s="131"/>
      <c r="QYQ206" s="131"/>
      <c r="QYR206" s="131"/>
      <c r="QYS206" s="131"/>
      <c r="QYT206" s="131"/>
      <c r="QYU206" s="131"/>
      <c r="QYV206" s="131"/>
      <c r="QYW206" s="131"/>
      <c r="QYX206" s="131"/>
      <c r="QYY206" s="131"/>
      <c r="QYZ206" s="131"/>
      <c r="QZA206" s="131"/>
      <c r="QZB206" s="131"/>
      <c r="QZC206" s="131"/>
      <c r="QZD206" s="131"/>
      <c r="QZE206" s="131"/>
      <c r="QZF206" s="131"/>
      <c r="QZG206" s="131"/>
      <c r="QZH206" s="131"/>
      <c r="QZI206" s="131"/>
      <c r="QZJ206" s="131"/>
      <c r="QZK206" s="131"/>
      <c r="QZL206" s="131"/>
      <c r="QZM206" s="131"/>
      <c r="QZN206" s="131"/>
      <c r="QZO206" s="131"/>
      <c r="QZP206" s="131"/>
      <c r="QZQ206" s="131"/>
      <c r="QZR206" s="131"/>
      <c r="QZS206" s="131"/>
      <c r="QZT206" s="131"/>
      <c r="QZU206" s="131"/>
      <c r="QZV206" s="131"/>
      <c r="QZW206" s="131"/>
      <c r="QZX206" s="131"/>
      <c r="QZY206" s="131"/>
      <c r="QZZ206" s="131"/>
      <c r="RAA206" s="131"/>
      <c r="RAB206" s="131"/>
      <c r="RAC206" s="131"/>
      <c r="RAD206" s="131"/>
      <c r="RAE206" s="131"/>
      <c r="RAF206" s="131"/>
      <c r="RAG206" s="131"/>
      <c r="RAH206" s="131"/>
      <c r="RAI206" s="131"/>
      <c r="RAJ206" s="131"/>
      <c r="RAK206" s="131"/>
      <c r="RAL206" s="131"/>
      <c r="RAM206" s="131"/>
      <c r="RAN206" s="131"/>
      <c r="RAO206" s="131"/>
      <c r="RAP206" s="131"/>
      <c r="RAQ206" s="131"/>
      <c r="RAR206" s="131"/>
      <c r="RAS206" s="131"/>
      <c r="RAT206" s="131"/>
      <c r="RAU206" s="131"/>
      <c r="RAV206" s="131"/>
      <c r="RAW206" s="131"/>
      <c r="RAX206" s="131"/>
      <c r="RAY206" s="131"/>
      <c r="RAZ206" s="131"/>
      <c r="RBA206" s="131"/>
      <c r="RBB206" s="131"/>
      <c r="RBC206" s="131"/>
      <c r="RBD206" s="131"/>
      <c r="RBE206" s="131"/>
      <c r="RBF206" s="131"/>
      <c r="RBG206" s="131"/>
      <c r="RBH206" s="131"/>
      <c r="RBI206" s="131"/>
      <c r="RBJ206" s="131"/>
      <c r="RBK206" s="131"/>
      <c r="RBL206" s="131"/>
      <c r="RBM206" s="131"/>
      <c r="RBN206" s="131"/>
      <c r="RBO206" s="131"/>
      <c r="RBP206" s="131"/>
      <c r="RBQ206" s="131"/>
      <c r="RBR206" s="131"/>
      <c r="RBS206" s="131"/>
      <c r="RBT206" s="131"/>
      <c r="RBU206" s="131"/>
      <c r="RBV206" s="131"/>
      <c r="RBW206" s="131"/>
      <c r="RBX206" s="131"/>
      <c r="RBY206" s="131"/>
      <c r="RBZ206" s="131"/>
      <c r="RCA206" s="131"/>
      <c r="RCB206" s="131"/>
      <c r="RCC206" s="131"/>
      <c r="RCD206" s="131"/>
      <c r="RCE206" s="131"/>
      <c r="RCF206" s="131"/>
      <c r="RCG206" s="131"/>
      <c r="RCH206" s="131"/>
      <c r="RCI206" s="131"/>
      <c r="RCJ206" s="131"/>
      <c r="RCK206" s="131"/>
      <c r="RCL206" s="131"/>
      <c r="RCM206" s="131"/>
      <c r="RCN206" s="131"/>
      <c r="RCO206" s="131"/>
      <c r="RCP206" s="131"/>
      <c r="RCQ206" s="131"/>
      <c r="RCR206" s="131"/>
      <c r="RCS206" s="131"/>
      <c r="RCT206" s="131"/>
      <c r="RCU206" s="131"/>
      <c r="RCV206" s="131"/>
      <c r="RCW206" s="131"/>
      <c r="RCX206" s="131"/>
      <c r="RCY206" s="131"/>
      <c r="RCZ206" s="131"/>
      <c r="RDA206" s="131"/>
      <c r="RDB206" s="131"/>
      <c r="RDC206" s="131"/>
      <c r="RDD206" s="131"/>
      <c r="RDE206" s="131"/>
      <c r="RDF206" s="131"/>
      <c r="RDG206" s="131"/>
      <c r="RDH206" s="131"/>
      <c r="RDI206" s="131"/>
      <c r="RDJ206" s="131"/>
      <c r="RDK206" s="131"/>
      <c r="RDL206" s="131"/>
      <c r="RDM206" s="131"/>
      <c r="RDN206" s="131"/>
      <c r="RDO206" s="131"/>
      <c r="RDP206" s="131"/>
      <c r="RDQ206" s="131"/>
      <c r="RDR206" s="131"/>
      <c r="RDS206" s="131"/>
      <c r="RDT206" s="131"/>
      <c r="RDU206" s="131"/>
      <c r="RDV206" s="131"/>
      <c r="RDW206" s="131"/>
      <c r="RDX206" s="131"/>
      <c r="RDY206" s="131"/>
      <c r="RDZ206" s="131"/>
      <c r="REA206" s="131"/>
      <c r="REB206" s="131"/>
      <c r="REC206" s="131"/>
      <c r="RED206" s="131"/>
      <c r="REE206" s="131"/>
      <c r="REF206" s="131"/>
      <c r="REG206" s="131"/>
      <c r="REH206" s="131"/>
      <c r="REI206" s="131"/>
      <c r="REJ206" s="131"/>
      <c r="REK206" s="131"/>
      <c r="REL206" s="131"/>
      <c r="REM206" s="131"/>
      <c r="REN206" s="131"/>
      <c r="REO206" s="131"/>
      <c r="REP206" s="131"/>
      <c r="REQ206" s="131"/>
      <c r="RER206" s="131"/>
      <c r="RES206" s="131"/>
      <c r="RET206" s="131"/>
      <c r="REU206" s="131"/>
      <c r="REV206" s="131"/>
      <c r="REW206" s="131"/>
      <c r="REX206" s="131"/>
      <c r="REY206" s="131"/>
      <c r="REZ206" s="131"/>
      <c r="RFA206" s="131"/>
      <c r="RFB206" s="131"/>
      <c r="RFC206" s="131"/>
      <c r="RFD206" s="131"/>
      <c r="RFE206" s="131"/>
      <c r="RFF206" s="131"/>
      <c r="RFG206" s="131"/>
      <c r="RFH206" s="131"/>
      <c r="RFI206" s="131"/>
      <c r="RFJ206" s="131"/>
      <c r="RFK206" s="131"/>
      <c r="RFL206" s="131"/>
      <c r="RFM206" s="131"/>
      <c r="RFN206" s="131"/>
      <c r="RFO206" s="131"/>
      <c r="RFP206" s="131"/>
      <c r="RFQ206" s="131"/>
      <c r="RFR206" s="131"/>
      <c r="RFS206" s="131"/>
      <c r="RFT206" s="131"/>
      <c r="RFU206" s="131"/>
      <c r="RFV206" s="131"/>
      <c r="RFW206" s="131"/>
      <c r="RFX206" s="131"/>
      <c r="RFY206" s="131"/>
      <c r="RFZ206" s="131"/>
      <c r="RGA206" s="131"/>
      <c r="RGB206" s="131"/>
      <c r="RGC206" s="131"/>
      <c r="RGD206" s="131"/>
      <c r="RGE206" s="131"/>
      <c r="RGF206" s="131"/>
      <c r="RGG206" s="131"/>
      <c r="RGH206" s="131"/>
      <c r="RGI206" s="131"/>
      <c r="RGJ206" s="131"/>
      <c r="RGK206" s="131"/>
      <c r="RGL206" s="131"/>
      <c r="RGM206" s="131"/>
      <c r="RGN206" s="131"/>
      <c r="RGO206" s="131"/>
      <c r="RGP206" s="131"/>
      <c r="RGQ206" s="131"/>
      <c r="RGR206" s="131"/>
      <c r="RGS206" s="131"/>
      <c r="RGT206" s="131"/>
      <c r="RGU206" s="131"/>
      <c r="RGV206" s="131"/>
      <c r="RGW206" s="131"/>
      <c r="RGX206" s="131"/>
      <c r="RGY206" s="131"/>
      <c r="RGZ206" s="131"/>
      <c r="RHA206" s="131"/>
      <c r="RHB206" s="131"/>
      <c r="RHC206" s="131"/>
      <c r="RHD206" s="131"/>
      <c r="RHE206" s="131"/>
      <c r="RHF206" s="131"/>
      <c r="RHG206" s="131"/>
      <c r="RHH206" s="131"/>
      <c r="RHI206" s="131"/>
      <c r="RHJ206" s="131"/>
      <c r="RHK206" s="131"/>
      <c r="RHL206" s="131"/>
      <c r="RHM206" s="131"/>
      <c r="RHN206" s="131"/>
      <c r="RHO206" s="131"/>
      <c r="RHP206" s="131"/>
      <c r="RHQ206" s="131"/>
      <c r="RHR206" s="131"/>
      <c r="RHS206" s="131"/>
      <c r="RHT206" s="131"/>
      <c r="RHU206" s="131"/>
      <c r="RHV206" s="131"/>
      <c r="RHW206" s="131"/>
      <c r="RHX206" s="131"/>
      <c r="RHY206" s="131"/>
      <c r="RHZ206" s="131"/>
      <c r="RIA206" s="131"/>
      <c r="RIB206" s="131"/>
      <c r="RIC206" s="131"/>
      <c r="RID206" s="131"/>
      <c r="RIE206" s="131"/>
      <c r="RIF206" s="131"/>
      <c r="RIG206" s="131"/>
      <c r="RIH206" s="131"/>
      <c r="RII206" s="131"/>
      <c r="RIJ206" s="131"/>
      <c r="RIK206" s="131"/>
      <c r="RIL206" s="131"/>
      <c r="RIM206" s="131"/>
      <c r="RIN206" s="131"/>
      <c r="RIO206" s="131"/>
      <c r="RIP206" s="131"/>
      <c r="RIQ206" s="131"/>
      <c r="RIR206" s="131"/>
      <c r="RIS206" s="131"/>
      <c r="RIT206" s="131"/>
      <c r="RIU206" s="131"/>
      <c r="RIV206" s="131"/>
      <c r="RIW206" s="131"/>
      <c r="RIX206" s="131"/>
      <c r="RIY206" s="131"/>
      <c r="RIZ206" s="131"/>
      <c r="RJA206" s="131"/>
      <c r="RJB206" s="131"/>
      <c r="RJC206" s="131"/>
      <c r="RJD206" s="131"/>
      <c r="RJE206" s="131"/>
      <c r="RJF206" s="131"/>
      <c r="RJG206" s="131"/>
      <c r="RJH206" s="131"/>
      <c r="RJI206" s="131"/>
      <c r="RJJ206" s="131"/>
      <c r="RJK206" s="131"/>
      <c r="RJL206" s="131"/>
      <c r="RJM206" s="131"/>
      <c r="RJN206" s="131"/>
      <c r="RJO206" s="131"/>
      <c r="RJP206" s="131"/>
      <c r="RJQ206" s="131"/>
      <c r="RJR206" s="131"/>
      <c r="RJS206" s="131"/>
      <c r="RJT206" s="131"/>
      <c r="RJU206" s="131"/>
      <c r="RJV206" s="131"/>
      <c r="RJW206" s="131"/>
      <c r="RJX206" s="131"/>
      <c r="RJY206" s="131"/>
      <c r="RJZ206" s="131"/>
      <c r="RKA206" s="131"/>
      <c r="RKB206" s="131"/>
      <c r="RKC206" s="131"/>
      <c r="RKD206" s="131"/>
      <c r="RKE206" s="131"/>
      <c r="RKF206" s="131"/>
      <c r="RKG206" s="131"/>
      <c r="RKH206" s="131"/>
      <c r="RKI206" s="131"/>
      <c r="RKJ206" s="131"/>
      <c r="RKK206" s="131"/>
      <c r="RKL206" s="131"/>
      <c r="RKM206" s="131"/>
      <c r="RKN206" s="131"/>
      <c r="RKO206" s="131"/>
      <c r="RKP206" s="131"/>
      <c r="RKQ206" s="131"/>
      <c r="RKR206" s="131"/>
      <c r="RKS206" s="131"/>
      <c r="RKT206" s="131"/>
      <c r="RKU206" s="131"/>
      <c r="RKV206" s="131"/>
      <c r="RKW206" s="131"/>
      <c r="RKX206" s="131"/>
      <c r="RKY206" s="131"/>
      <c r="RKZ206" s="131"/>
      <c r="RLA206" s="131"/>
      <c r="RLB206" s="131"/>
      <c r="RLC206" s="131"/>
      <c r="RLD206" s="131"/>
      <c r="RLE206" s="131"/>
      <c r="RLF206" s="131"/>
      <c r="RLG206" s="131"/>
      <c r="RLH206" s="131"/>
      <c r="RLI206" s="131"/>
      <c r="RLJ206" s="131"/>
      <c r="RLK206" s="131"/>
      <c r="RLL206" s="131"/>
      <c r="RLM206" s="131"/>
      <c r="RLN206" s="131"/>
      <c r="RLO206" s="131"/>
      <c r="RLP206" s="131"/>
      <c r="RLQ206" s="131"/>
      <c r="RLR206" s="131"/>
      <c r="RLS206" s="131"/>
      <c r="RLT206" s="131"/>
      <c r="RLU206" s="131"/>
      <c r="RLV206" s="131"/>
      <c r="RLW206" s="131"/>
      <c r="RLX206" s="131"/>
      <c r="RLY206" s="131"/>
      <c r="RLZ206" s="131"/>
      <c r="RMA206" s="131"/>
      <c r="RMB206" s="131"/>
      <c r="RMC206" s="131"/>
      <c r="RMD206" s="131"/>
      <c r="RME206" s="131"/>
      <c r="RMF206" s="131"/>
      <c r="RMG206" s="131"/>
      <c r="RMH206" s="131"/>
      <c r="RMI206" s="131"/>
      <c r="RMJ206" s="131"/>
      <c r="RMK206" s="131"/>
      <c r="RML206" s="131"/>
      <c r="RMM206" s="131"/>
      <c r="RMN206" s="131"/>
      <c r="RMO206" s="131"/>
      <c r="RMP206" s="131"/>
      <c r="RMQ206" s="131"/>
      <c r="RMR206" s="131"/>
      <c r="RMS206" s="131"/>
      <c r="RMT206" s="131"/>
      <c r="RMU206" s="131"/>
      <c r="RMV206" s="131"/>
      <c r="RMW206" s="131"/>
      <c r="RMX206" s="131"/>
      <c r="RMY206" s="131"/>
      <c r="RMZ206" s="131"/>
      <c r="RNA206" s="131"/>
      <c r="RNB206" s="131"/>
      <c r="RNC206" s="131"/>
      <c r="RND206" s="131"/>
      <c r="RNE206" s="131"/>
      <c r="RNF206" s="131"/>
      <c r="RNG206" s="131"/>
      <c r="RNH206" s="131"/>
      <c r="RNI206" s="131"/>
      <c r="RNJ206" s="131"/>
      <c r="RNK206" s="131"/>
      <c r="RNL206" s="131"/>
      <c r="RNM206" s="131"/>
      <c r="RNN206" s="131"/>
      <c r="RNO206" s="131"/>
      <c r="RNP206" s="131"/>
      <c r="RNQ206" s="131"/>
      <c r="RNR206" s="131"/>
      <c r="RNS206" s="131"/>
      <c r="RNT206" s="131"/>
      <c r="RNU206" s="131"/>
      <c r="RNV206" s="131"/>
      <c r="RNW206" s="131"/>
      <c r="RNX206" s="131"/>
      <c r="RNY206" s="131"/>
      <c r="RNZ206" s="131"/>
      <c r="ROA206" s="131"/>
      <c r="ROB206" s="131"/>
      <c r="ROC206" s="131"/>
      <c r="ROD206" s="131"/>
      <c r="ROE206" s="131"/>
      <c r="ROF206" s="131"/>
      <c r="ROG206" s="131"/>
      <c r="ROH206" s="131"/>
      <c r="ROI206" s="131"/>
      <c r="ROJ206" s="131"/>
      <c r="ROK206" s="131"/>
      <c r="ROL206" s="131"/>
      <c r="ROM206" s="131"/>
      <c r="RON206" s="131"/>
      <c r="ROO206" s="131"/>
      <c r="ROP206" s="131"/>
      <c r="ROQ206" s="131"/>
      <c r="ROR206" s="131"/>
      <c r="ROS206" s="131"/>
      <c r="ROT206" s="131"/>
      <c r="ROU206" s="131"/>
      <c r="ROV206" s="131"/>
      <c r="ROW206" s="131"/>
      <c r="ROX206" s="131"/>
      <c r="ROY206" s="131"/>
      <c r="ROZ206" s="131"/>
      <c r="RPA206" s="131"/>
      <c r="RPB206" s="131"/>
      <c r="RPC206" s="131"/>
      <c r="RPD206" s="131"/>
      <c r="RPE206" s="131"/>
      <c r="RPF206" s="131"/>
      <c r="RPG206" s="131"/>
      <c r="RPH206" s="131"/>
      <c r="RPI206" s="131"/>
      <c r="RPJ206" s="131"/>
      <c r="RPK206" s="131"/>
      <c r="RPL206" s="131"/>
      <c r="RPM206" s="131"/>
      <c r="RPN206" s="131"/>
      <c r="RPO206" s="131"/>
      <c r="RPP206" s="131"/>
      <c r="RPQ206" s="131"/>
      <c r="RPR206" s="131"/>
      <c r="RPS206" s="131"/>
      <c r="RPT206" s="131"/>
      <c r="RPU206" s="131"/>
      <c r="RPV206" s="131"/>
      <c r="RPW206" s="131"/>
      <c r="RPX206" s="131"/>
      <c r="RPY206" s="131"/>
      <c r="RPZ206" s="131"/>
      <c r="RQA206" s="131"/>
      <c r="RQB206" s="131"/>
      <c r="RQC206" s="131"/>
      <c r="RQD206" s="131"/>
      <c r="RQE206" s="131"/>
      <c r="RQF206" s="131"/>
      <c r="RQG206" s="131"/>
      <c r="RQH206" s="131"/>
      <c r="RQI206" s="131"/>
      <c r="RQJ206" s="131"/>
      <c r="RQK206" s="131"/>
      <c r="RQL206" s="131"/>
      <c r="RQM206" s="131"/>
      <c r="RQN206" s="131"/>
      <c r="RQO206" s="131"/>
      <c r="RQP206" s="131"/>
      <c r="RQQ206" s="131"/>
      <c r="RQR206" s="131"/>
      <c r="RQS206" s="131"/>
      <c r="RQT206" s="131"/>
      <c r="RQU206" s="131"/>
      <c r="RQV206" s="131"/>
      <c r="RQW206" s="131"/>
      <c r="RQX206" s="131"/>
      <c r="RQY206" s="131"/>
      <c r="RQZ206" s="131"/>
      <c r="RRA206" s="131"/>
      <c r="RRB206" s="131"/>
      <c r="RRC206" s="131"/>
      <c r="RRD206" s="131"/>
      <c r="RRE206" s="131"/>
      <c r="RRF206" s="131"/>
      <c r="RRG206" s="131"/>
      <c r="RRH206" s="131"/>
      <c r="RRI206" s="131"/>
      <c r="RRJ206" s="131"/>
      <c r="RRK206" s="131"/>
      <c r="RRL206" s="131"/>
      <c r="RRM206" s="131"/>
      <c r="RRN206" s="131"/>
      <c r="RRO206" s="131"/>
      <c r="RRP206" s="131"/>
      <c r="RRQ206" s="131"/>
      <c r="RRR206" s="131"/>
      <c r="RRS206" s="131"/>
      <c r="RRT206" s="131"/>
      <c r="RRU206" s="131"/>
      <c r="RRV206" s="131"/>
      <c r="RRW206" s="131"/>
      <c r="RRX206" s="131"/>
      <c r="RRY206" s="131"/>
      <c r="RRZ206" s="131"/>
      <c r="RSA206" s="131"/>
      <c r="RSB206" s="131"/>
      <c r="RSC206" s="131"/>
      <c r="RSD206" s="131"/>
      <c r="RSE206" s="131"/>
      <c r="RSF206" s="131"/>
      <c r="RSG206" s="131"/>
      <c r="RSH206" s="131"/>
      <c r="RSI206" s="131"/>
      <c r="RSJ206" s="131"/>
      <c r="RSK206" s="131"/>
      <c r="RSL206" s="131"/>
      <c r="RSM206" s="131"/>
      <c r="RSN206" s="131"/>
      <c r="RSO206" s="131"/>
      <c r="RSP206" s="131"/>
      <c r="RSQ206" s="131"/>
      <c r="RSR206" s="131"/>
      <c r="RSS206" s="131"/>
      <c r="RST206" s="131"/>
      <c r="RSU206" s="131"/>
      <c r="RSV206" s="131"/>
      <c r="RSW206" s="131"/>
      <c r="RSX206" s="131"/>
      <c r="RSY206" s="131"/>
      <c r="RSZ206" s="131"/>
      <c r="RTA206" s="131"/>
      <c r="RTB206" s="131"/>
      <c r="RTC206" s="131"/>
      <c r="RTD206" s="131"/>
      <c r="RTE206" s="131"/>
      <c r="RTF206" s="131"/>
      <c r="RTG206" s="131"/>
      <c r="RTH206" s="131"/>
      <c r="RTI206" s="131"/>
      <c r="RTJ206" s="131"/>
      <c r="RTK206" s="131"/>
      <c r="RTL206" s="131"/>
      <c r="RTM206" s="131"/>
      <c r="RTN206" s="131"/>
      <c r="RTO206" s="131"/>
      <c r="RTP206" s="131"/>
      <c r="RTQ206" s="131"/>
      <c r="RTR206" s="131"/>
      <c r="RTS206" s="131"/>
      <c r="RTT206" s="131"/>
      <c r="RTU206" s="131"/>
      <c r="RTV206" s="131"/>
      <c r="RTW206" s="131"/>
      <c r="RTX206" s="131"/>
      <c r="RTY206" s="131"/>
      <c r="RTZ206" s="131"/>
      <c r="RUA206" s="131"/>
      <c r="RUB206" s="131"/>
      <c r="RUC206" s="131"/>
      <c r="RUD206" s="131"/>
      <c r="RUE206" s="131"/>
      <c r="RUF206" s="131"/>
      <c r="RUG206" s="131"/>
      <c r="RUH206" s="131"/>
      <c r="RUI206" s="131"/>
      <c r="RUJ206" s="131"/>
      <c r="RUK206" s="131"/>
      <c r="RUL206" s="131"/>
      <c r="RUM206" s="131"/>
      <c r="RUN206" s="131"/>
      <c r="RUO206" s="131"/>
      <c r="RUP206" s="131"/>
      <c r="RUQ206" s="131"/>
      <c r="RUR206" s="131"/>
      <c r="RUS206" s="131"/>
      <c r="RUT206" s="131"/>
      <c r="RUU206" s="131"/>
      <c r="RUV206" s="131"/>
      <c r="RUW206" s="131"/>
      <c r="RUX206" s="131"/>
      <c r="RUY206" s="131"/>
      <c r="RUZ206" s="131"/>
      <c r="RVA206" s="131"/>
      <c r="RVB206" s="131"/>
      <c r="RVC206" s="131"/>
      <c r="RVD206" s="131"/>
      <c r="RVE206" s="131"/>
      <c r="RVF206" s="131"/>
      <c r="RVG206" s="131"/>
      <c r="RVH206" s="131"/>
      <c r="RVI206" s="131"/>
      <c r="RVJ206" s="131"/>
      <c r="RVK206" s="131"/>
      <c r="RVL206" s="131"/>
      <c r="RVM206" s="131"/>
      <c r="RVN206" s="131"/>
      <c r="RVO206" s="131"/>
      <c r="RVP206" s="131"/>
      <c r="RVQ206" s="131"/>
      <c r="RVR206" s="131"/>
      <c r="RVS206" s="131"/>
      <c r="RVT206" s="131"/>
      <c r="RVU206" s="131"/>
      <c r="RVV206" s="131"/>
      <c r="RVW206" s="131"/>
      <c r="RVX206" s="131"/>
      <c r="RVY206" s="131"/>
      <c r="RVZ206" s="131"/>
      <c r="RWA206" s="131"/>
      <c r="RWB206" s="131"/>
      <c r="RWC206" s="131"/>
      <c r="RWD206" s="131"/>
      <c r="RWE206" s="131"/>
      <c r="RWF206" s="131"/>
      <c r="RWG206" s="131"/>
      <c r="RWH206" s="131"/>
      <c r="RWI206" s="131"/>
      <c r="RWJ206" s="131"/>
      <c r="RWK206" s="131"/>
      <c r="RWL206" s="131"/>
      <c r="RWM206" s="131"/>
      <c r="RWN206" s="131"/>
      <c r="RWO206" s="131"/>
      <c r="RWP206" s="131"/>
      <c r="RWQ206" s="131"/>
      <c r="RWR206" s="131"/>
      <c r="RWS206" s="131"/>
      <c r="RWT206" s="131"/>
      <c r="RWU206" s="131"/>
      <c r="RWV206" s="131"/>
      <c r="RWW206" s="131"/>
      <c r="RWX206" s="131"/>
      <c r="RWY206" s="131"/>
      <c r="RWZ206" s="131"/>
      <c r="RXA206" s="131"/>
      <c r="RXB206" s="131"/>
      <c r="RXC206" s="131"/>
      <c r="RXD206" s="131"/>
      <c r="RXE206" s="131"/>
      <c r="RXF206" s="131"/>
      <c r="RXG206" s="131"/>
      <c r="RXH206" s="131"/>
      <c r="RXI206" s="131"/>
      <c r="RXJ206" s="131"/>
      <c r="RXK206" s="131"/>
      <c r="RXL206" s="131"/>
      <c r="RXM206" s="131"/>
      <c r="RXN206" s="131"/>
      <c r="RXO206" s="131"/>
      <c r="RXP206" s="131"/>
      <c r="RXQ206" s="131"/>
      <c r="RXR206" s="131"/>
      <c r="RXS206" s="131"/>
      <c r="RXT206" s="131"/>
      <c r="RXU206" s="131"/>
      <c r="RXV206" s="131"/>
      <c r="RXW206" s="131"/>
      <c r="RXX206" s="131"/>
      <c r="RXY206" s="131"/>
      <c r="RXZ206" s="131"/>
      <c r="RYA206" s="131"/>
      <c r="RYB206" s="131"/>
      <c r="RYC206" s="131"/>
      <c r="RYD206" s="131"/>
      <c r="RYE206" s="131"/>
      <c r="RYF206" s="131"/>
      <c r="RYG206" s="131"/>
      <c r="RYH206" s="131"/>
      <c r="RYI206" s="131"/>
      <c r="RYJ206" s="131"/>
      <c r="RYK206" s="131"/>
      <c r="RYL206" s="131"/>
      <c r="RYM206" s="131"/>
      <c r="RYN206" s="131"/>
      <c r="RYO206" s="131"/>
      <c r="RYP206" s="131"/>
      <c r="RYQ206" s="131"/>
      <c r="RYR206" s="131"/>
      <c r="RYS206" s="131"/>
      <c r="RYT206" s="131"/>
      <c r="RYU206" s="131"/>
      <c r="RYV206" s="131"/>
      <c r="RYW206" s="131"/>
      <c r="RYX206" s="131"/>
      <c r="RYY206" s="131"/>
      <c r="RYZ206" s="131"/>
      <c r="RZA206" s="131"/>
      <c r="RZB206" s="131"/>
      <c r="RZC206" s="131"/>
      <c r="RZD206" s="131"/>
      <c r="RZE206" s="131"/>
      <c r="RZF206" s="131"/>
      <c r="RZG206" s="131"/>
      <c r="RZH206" s="131"/>
      <c r="RZI206" s="131"/>
      <c r="RZJ206" s="131"/>
      <c r="RZK206" s="131"/>
      <c r="RZL206" s="131"/>
      <c r="RZM206" s="131"/>
      <c r="RZN206" s="131"/>
      <c r="RZO206" s="131"/>
      <c r="RZP206" s="131"/>
      <c r="RZQ206" s="131"/>
      <c r="RZR206" s="131"/>
      <c r="RZS206" s="131"/>
      <c r="RZT206" s="131"/>
      <c r="RZU206" s="131"/>
      <c r="RZV206" s="131"/>
      <c r="RZW206" s="131"/>
      <c r="RZX206" s="131"/>
      <c r="RZY206" s="131"/>
      <c r="RZZ206" s="131"/>
      <c r="SAA206" s="131"/>
      <c r="SAB206" s="131"/>
      <c r="SAC206" s="131"/>
      <c r="SAD206" s="131"/>
      <c r="SAE206" s="131"/>
      <c r="SAF206" s="131"/>
      <c r="SAG206" s="131"/>
      <c r="SAH206" s="131"/>
      <c r="SAI206" s="131"/>
      <c r="SAJ206" s="131"/>
      <c r="SAK206" s="131"/>
      <c r="SAL206" s="131"/>
      <c r="SAM206" s="131"/>
      <c r="SAN206" s="131"/>
      <c r="SAO206" s="131"/>
      <c r="SAP206" s="131"/>
      <c r="SAQ206" s="131"/>
      <c r="SAR206" s="131"/>
      <c r="SAS206" s="131"/>
      <c r="SAT206" s="131"/>
      <c r="SAU206" s="131"/>
      <c r="SAV206" s="131"/>
      <c r="SAW206" s="131"/>
      <c r="SAX206" s="131"/>
      <c r="SAY206" s="131"/>
      <c r="SAZ206" s="131"/>
      <c r="SBA206" s="131"/>
      <c r="SBB206" s="131"/>
      <c r="SBC206" s="131"/>
      <c r="SBD206" s="131"/>
      <c r="SBE206" s="131"/>
      <c r="SBF206" s="131"/>
      <c r="SBG206" s="131"/>
      <c r="SBH206" s="131"/>
      <c r="SBI206" s="131"/>
      <c r="SBJ206" s="131"/>
      <c r="SBK206" s="131"/>
      <c r="SBL206" s="131"/>
      <c r="SBM206" s="131"/>
      <c r="SBN206" s="131"/>
      <c r="SBO206" s="131"/>
      <c r="SBP206" s="131"/>
      <c r="SBQ206" s="131"/>
      <c r="SBR206" s="131"/>
      <c r="SBS206" s="131"/>
      <c r="SBT206" s="131"/>
      <c r="SBU206" s="131"/>
      <c r="SBV206" s="131"/>
      <c r="SBW206" s="131"/>
      <c r="SBX206" s="131"/>
      <c r="SBY206" s="131"/>
      <c r="SBZ206" s="131"/>
      <c r="SCA206" s="131"/>
      <c r="SCB206" s="131"/>
      <c r="SCC206" s="131"/>
      <c r="SCD206" s="131"/>
      <c r="SCE206" s="131"/>
      <c r="SCF206" s="131"/>
      <c r="SCG206" s="131"/>
      <c r="SCH206" s="131"/>
      <c r="SCI206" s="131"/>
      <c r="SCJ206" s="131"/>
      <c r="SCK206" s="131"/>
      <c r="SCL206" s="131"/>
      <c r="SCM206" s="131"/>
      <c r="SCN206" s="131"/>
      <c r="SCO206" s="131"/>
      <c r="SCP206" s="131"/>
      <c r="SCQ206" s="131"/>
      <c r="SCR206" s="131"/>
      <c r="SCS206" s="131"/>
      <c r="SCT206" s="131"/>
      <c r="SCU206" s="131"/>
      <c r="SCV206" s="131"/>
      <c r="SCW206" s="131"/>
      <c r="SCX206" s="131"/>
      <c r="SCY206" s="131"/>
      <c r="SCZ206" s="131"/>
      <c r="SDA206" s="131"/>
      <c r="SDB206" s="131"/>
      <c r="SDC206" s="131"/>
      <c r="SDD206" s="131"/>
      <c r="SDE206" s="131"/>
      <c r="SDF206" s="131"/>
      <c r="SDG206" s="131"/>
      <c r="SDH206" s="131"/>
      <c r="SDI206" s="131"/>
      <c r="SDJ206" s="131"/>
      <c r="SDK206" s="131"/>
      <c r="SDL206" s="131"/>
      <c r="SDM206" s="131"/>
      <c r="SDN206" s="131"/>
      <c r="SDO206" s="131"/>
      <c r="SDP206" s="131"/>
      <c r="SDQ206" s="131"/>
      <c r="SDR206" s="131"/>
      <c r="SDS206" s="131"/>
      <c r="SDT206" s="131"/>
      <c r="SDU206" s="131"/>
      <c r="SDV206" s="131"/>
      <c r="SDW206" s="131"/>
      <c r="SDX206" s="131"/>
      <c r="SDY206" s="131"/>
      <c r="SDZ206" s="131"/>
      <c r="SEA206" s="131"/>
      <c r="SEB206" s="131"/>
      <c r="SEC206" s="131"/>
      <c r="SED206" s="131"/>
      <c r="SEE206" s="131"/>
      <c r="SEF206" s="131"/>
      <c r="SEG206" s="131"/>
      <c r="SEH206" s="131"/>
      <c r="SEI206" s="131"/>
      <c r="SEJ206" s="131"/>
      <c r="SEK206" s="131"/>
      <c r="SEL206" s="131"/>
      <c r="SEM206" s="131"/>
      <c r="SEN206" s="131"/>
      <c r="SEO206" s="131"/>
      <c r="SEP206" s="131"/>
      <c r="SEQ206" s="131"/>
      <c r="SER206" s="131"/>
      <c r="SES206" s="131"/>
      <c r="SET206" s="131"/>
      <c r="SEU206" s="131"/>
      <c r="SEV206" s="131"/>
      <c r="SEW206" s="131"/>
      <c r="SEX206" s="131"/>
      <c r="SEY206" s="131"/>
      <c r="SEZ206" s="131"/>
      <c r="SFA206" s="131"/>
      <c r="SFB206" s="131"/>
      <c r="SFC206" s="131"/>
      <c r="SFD206" s="131"/>
      <c r="SFE206" s="131"/>
      <c r="SFF206" s="131"/>
      <c r="SFG206" s="131"/>
      <c r="SFH206" s="131"/>
      <c r="SFI206" s="131"/>
      <c r="SFJ206" s="131"/>
      <c r="SFK206" s="131"/>
      <c r="SFL206" s="131"/>
      <c r="SFM206" s="131"/>
      <c r="SFN206" s="131"/>
      <c r="SFO206" s="131"/>
      <c r="SFP206" s="131"/>
      <c r="SFQ206" s="131"/>
      <c r="SFR206" s="131"/>
      <c r="SFS206" s="131"/>
      <c r="SFT206" s="131"/>
      <c r="SFU206" s="131"/>
      <c r="SFV206" s="131"/>
      <c r="SFW206" s="131"/>
      <c r="SFX206" s="131"/>
      <c r="SFY206" s="131"/>
      <c r="SFZ206" s="131"/>
      <c r="SGA206" s="131"/>
      <c r="SGB206" s="131"/>
      <c r="SGC206" s="131"/>
      <c r="SGD206" s="131"/>
      <c r="SGE206" s="131"/>
      <c r="SGF206" s="131"/>
      <c r="SGG206" s="131"/>
      <c r="SGH206" s="131"/>
      <c r="SGI206" s="131"/>
      <c r="SGJ206" s="131"/>
      <c r="SGK206" s="131"/>
      <c r="SGL206" s="131"/>
      <c r="SGM206" s="131"/>
      <c r="SGN206" s="131"/>
      <c r="SGO206" s="131"/>
      <c r="SGP206" s="131"/>
      <c r="SGQ206" s="131"/>
      <c r="SGR206" s="131"/>
      <c r="SGS206" s="131"/>
      <c r="SGT206" s="131"/>
      <c r="SGU206" s="131"/>
      <c r="SGV206" s="131"/>
      <c r="SGW206" s="131"/>
      <c r="SGX206" s="131"/>
      <c r="SGY206" s="131"/>
      <c r="SGZ206" s="131"/>
      <c r="SHA206" s="131"/>
      <c r="SHB206" s="131"/>
      <c r="SHC206" s="131"/>
      <c r="SHD206" s="131"/>
      <c r="SHE206" s="131"/>
      <c r="SHF206" s="131"/>
      <c r="SHG206" s="131"/>
      <c r="SHH206" s="131"/>
      <c r="SHI206" s="131"/>
      <c r="SHJ206" s="131"/>
      <c r="SHK206" s="131"/>
      <c r="SHL206" s="131"/>
      <c r="SHM206" s="131"/>
      <c r="SHN206" s="131"/>
      <c r="SHO206" s="131"/>
      <c r="SHP206" s="131"/>
      <c r="SHQ206" s="131"/>
      <c r="SHR206" s="131"/>
      <c r="SHS206" s="131"/>
      <c r="SHT206" s="131"/>
      <c r="SHU206" s="131"/>
      <c r="SHV206" s="131"/>
      <c r="SHW206" s="131"/>
      <c r="SHX206" s="131"/>
      <c r="SHY206" s="131"/>
      <c r="SHZ206" s="131"/>
      <c r="SIA206" s="131"/>
      <c r="SIB206" s="131"/>
      <c r="SIC206" s="131"/>
      <c r="SID206" s="131"/>
      <c r="SIE206" s="131"/>
      <c r="SIF206" s="131"/>
      <c r="SIG206" s="131"/>
      <c r="SIH206" s="131"/>
      <c r="SII206" s="131"/>
      <c r="SIJ206" s="131"/>
      <c r="SIK206" s="131"/>
      <c r="SIL206" s="131"/>
      <c r="SIM206" s="131"/>
      <c r="SIN206" s="131"/>
      <c r="SIO206" s="131"/>
      <c r="SIP206" s="131"/>
      <c r="SIQ206" s="131"/>
      <c r="SIR206" s="131"/>
      <c r="SIS206" s="131"/>
      <c r="SIT206" s="131"/>
      <c r="SIU206" s="131"/>
      <c r="SIV206" s="131"/>
      <c r="SIW206" s="131"/>
      <c r="SIX206" s="131"/>
      <c r="SIY206" s="131"/>
      <c r="SIZ206" s="131"/>
      <c r="SJA206" s="131"/>
      <c r="SJB206" s="131"/>
      <c r="SJC206" s="131"/>
      <c r="SJD206" s="131"/>
      <c r="SJE206" s="131"/>
      <c r="SJF206" s="131"/>
      <c r="SJG206" s="131"/>
      <c r="SJH206" s="131"/>
      <c r="SJI206" s="131"/>
      <c r="SJJ206" s="131"/>
      <c r="SJK206" s="131"/>
      <c r="SJL206" s="131"/>
      <c r="SJM206" s="131"/>
      <c r="SJN206" s="131"/>
      <c r="SJO206" s="131"/>
      <c r="SJP206" s="131"/>
      <c r="SJQ206" s="131"/>
      <c r="SJR206" s="131"/>
      <c r="SJS206" s="131"/>
      <c r="SJT206" s="131"/>
      <c r="SJU206" s="131"/>
      <c r="SJV206" s="131"/>
      <c r="SJW206" s="131"/>
      <c r="SJX206" s="131"/>
      <c r="SJY206" s="131"/>
      <c r="SJZ206" s="131"/>
      <c r="SKA206" s="131"/>
      <c r="SKB206" s="131"/>
      <c r="SKC206" s="131"/>
      <c r="SKD206" s="131"/>
      <c r="SKE206" s="131"/>
      <c r="SKF206" s="131"/>
      <c r="SKG206" s="131"/>
      <c r="SKH206" s="131"/>
      <c r="SKI206" s="131"/>
      <c r="SKJ206" s="131"/>
      <c r="SKK206" s="131"/>
      <c r="SKL206" s="131"/>
      <c r="SKM206" s="131"/>
      <c r="SKN206" s="131"/>
      <c r="SKO206" s="131"/>
      <c r="SKP206" s="131"/>
      <c r="SKQ206" s="131"/>
      <c r="SKR206" s="131"/>
      <c r="SKS206" s="131"/>
      <c r="SKT206" s="131"/>
      <c r="SKU206" s="131"/>
      <c r="SKV206" s="131"/>
      <c r="SKW206" s="131"/>
      <c r="SKX206" s="131"/>
      <c r="SKY206" s="131"/>
      <c r="SKZ206" s="131"/>
      <c r="SLA206" s="131"/>
      <c r="SLB206" s="131"/>
      <c r="SLC206" s="131"/>
      <c r="SLD206" s="131"/>
      <c r="SLE206" s="131"/>
      <c r="SLF206" s="131"/>
      <c r="SLG206" s="131"/>
      <c r="SLH206" s="131"/>
      <c r="SLI206" s="131"/>
      <c r="SLJ206" s="131"/>
      <c r="SLK206" s="131"/>
      <c r="SLL206" s="131"/>
      <c r="SLM206" s="131"/>
      <c r="SLN206" s="131"/>
      <c r="SLO206" s="131"/>
      <c r="SLP206" s="131"/>
      <c r="SLQ206" s="131"/>
      <c r="SLR206" s="131"/>
      <c r="SLS206" s="131"/>
      <c r="SLT206" s="131"/>
      <c r="SLU206" s="131"/>
      <c r="SLV206" s="131"/>
      <c r="SLW206" s="131"/>
      <c r="SLX206" s="131"/>
      <c r="SLY206" s="131"/>
      <c r="SLZ206" s="131"/>
      <c r="SMA206" s="131"/>
      <c r="SMB206" s="131"/>
      <c r="SMC206" s="131"/>
      <c r="SMD206" s="131"/>
      <c r="SME206" s="131"/>
      <c r="SMF206" s="131"/>
      <c r="SMG206" s="131"/>
      <c r="SMH206" s="131"/>
      <c r="SMI206" s="131"/>
      <c r="SMJ206" s="131"/>
      <c r="SMK206" s="131"/>
      <c r="SML206" s="131"/>
      <c r="SMM206" s="131"/>
      <c r="SMN206" s="131"/>
      <c r="SMO206" s="131"/>
      <c r="SMP206" s="131"/>
      <c r="SMQ206" s="131"/>
      <c r="SMR206" s="131"/>
      <c r="SMS206" s="131"/>
      <c r="SMT206" s="131"/>
      <c r="SMU206" s="131"/>
      <c r="SMV206" s="131"/>
      <c r="SMW206" s="131"/>
      <c r="SMX206" s="131"/>
      <c r="SMY206" s="131"/>
      <c r="SMZ206" s="131"/>
      <c r="SNA206" s="131"/>
      <c r="SNB206" s="131"/>
      <c r="SNC206" s="131"/>
      <c r="SND206" s="131"/>
      <c r="SNE206" s="131"/>
      <c r="SNF206" s="131"/>
      <c r="SNG206" s="131"/>
      <c r="SNH206" s="131"/>
      <c r="SNI206" s="131"/>
      <c r="SNJ206" s="131"/>
      <c r="SNK206" s="131"/>
      <c r="SNL206" s="131"/>
      <c r="SNM206" s="131"/>
      <c r="SNN206" s="131"/>
      <c r="SNO206" s="131"/>
      <c r="SNP206" s="131"/>
      <c r="SNQ206" s="131"/>
      <c r="SNR206" s="131"/>
      <c r="SNS206" s="131"/>
      <c r="SNT206" s="131"/>
      <c r="SNU206" s="131"/>
      <c r="SNV206" s="131"/>
      <c r="SNW206" s="131"/>
      <c r="SNX206" s="131"/>
      <c r="SNY206" s="131"/>
      <c r="SNZ206" s="131"/>
      <c r="SOA206" s="131"/>
      <c r="SOB206" s="131"/>
      <c r="SOC206" s="131"/>
      <c r="SOD206" s="131"/>
      <c r="SOE206" s="131"/>
      <c r="SOF206" s="131"/>
      <c r="SOG206" s="131"/>
      <c r="SOH206" s="131"/>
      <c r="SOI206" s="131"/>
      <c r="SOJ206" s="131"/>
      <c r="SOK206" s="131"/>
      <c r="SOL206" s="131"/>
      <c r="SOM206" s="131"/>
      <c r="SON206" s="131"/>
      <c r="SOO206" s="131"/>
      <c r="SOP206" s="131"/>
      <c r="SOQ206" s="131"/>
      <c r="SOR206" s="131"/>
      <c r="SOS206" s="131"/>
      <c r="SOT206" s="131"/>
      <c r="SOU206" s="131"/>
      <c r="SOV206" s="131"/>
      <c r="SOW206" s="131"/>
      <c r="SOX206" s="131"/>
      <c r="SOY206" s="131"/>
      <c r="SOZ206" s="131"/>
      <c r="SPA206" s="131"/>
      <c r="SPB206" s="131"/>
      <c r="SPC206" s="131"/>
      <c r="SPD206" s="131"/>
      <c r="SPE206" s="131"/>
      <c r="SPF206" s="131"/>
      <c r="SPG206" s="131"/>
      <c r="SPH206" s="131"/>
      <c r="SPI206" s="131"/>
      <c r="SPJ206" s="131"/>
      <c r="SPK206" s="131"/>
      <c r="SPL206" s="131"/>
      <c r="SPM206" s="131"/>
      <c r="SPN206" s="131"/>
      <c r="SPO206" s="131"/>
      <c r="SPP206" s="131"/>
      <c r="SPQ206" s="131"/>
      <c r="SPR206" s="131"/>
      <c r="SPS206" s="131"/>
      <c r="SPT206" s="131"/>
      <c r="SPU206" s="131"/>
      <c r="SPV206" s="131"/>
      <c r="SPW206" s="131"/>
      <c r="SPX206" s="131"/>
      <c r="SPY206" s="131"/>
      <c r="SPZ206" s="131"/>
      <c r="SQA206" s="131"/>
      <c r="SQB206" s="131"/>
      <c r="SQC206" s="131"/>
      <c r="SQD206" s="131"/>
      <c r="SQE206" s="131"/>
      <c r="SQF206" s="131"/>
      <c r="SQG206" s="131"/>
      <c r="SQH206" s="131"/>
      <c r="SQI206" s="131"/>
      <c r="SQJ206" s="131"/>
      <c r="SQK206" s="131"/>
      <c r="SQL206" s="131"/>
      <c r="SQM206" s="131"/>
      <c r="SQN206" s="131"/>
      <c r="SQO206" s="131"/>
      <c r="SQP206" s="131"/>
      <c r="SQQ206" s="131"/>
      <c r="SQR206" s="131"/>
      <c r="SQS206" s="131"/>
      <c r="SQT206" s="131"/>
      <c r="SQU206" s="131"/>
      <c r="SQV206" s="131"/>
      <c r="SQW206" s="131"/>
      <c r="SQX206" s="131"/>
      <c r="SQY206" s="131"/>
      <c r="SQZ206" s="131"/>
      <c r="SRA206" s="131"/>
      <c r="SRB206" s="131"/>
      <c r="SRC206" s="131"/>
      <c r="SRD206" s="131"/>
      <c r="SRE206" s="131"/>
      <c r="SRF206" s="131"/>
      <c r="SRG206" s="131"/>
      <c r="SRH206" s="131"/>
      <c r="SRI206" s="131"/>
      <c r="SRJ206" s="131"/>
      <c r="SRK206" s="131"/>
      <c r="SRL206" s="131"/>
      <c r="SRM206" s="131"/>
      <c r="SRN206" s="131"/>
      <c r="SRO206" s="131"/>
      <c r="SRP206" s="131"/>
      <c r="SRQ206" s="131"/>
      <c r="SRR206" s="131"/>
      <c r="SRS206" s="131"/>
      <c r="SRT206" s="131"/>
      <c r="SRU206" s="131"/>
      <c r="SRV206" s="131"/>
      <c r="SRW206" s="131"/>
      <c r="SRX206" s="131"/>
      <c r="SRY206" s="131"/>
      <c r="SRZ206" s="131"/>
      <c r="SSA206" s="131"/>
      <c r="SSB206" s="131"/>
      <c r="SSC206" s="131"/>
      <c r="SSD206" s="131"/>
      <c r="SSE206" s="131"/>
      <c r="SSF206" s="131"/>
      <c r="SSG206" s="131"/>
      <c r="SSH206" s="131"/>
      <c r="SSI206" s="131"/>
      <c r="SSJ206" s="131"/>
      <c r="SSK206" s="131"/>
      <c r="SSL206" s="131"/>
      <c r="SSM206" s="131"/>
      <c r="SSN206" s="131"/>
      <c r="SSO206" s="131"/>
      <c r="SSP206" s="131"/>
      <c r="SSQ206" s="131"/>
      <c r="SSR206" s="131"/>
      <c r="SSS206" s="131"/>
      <c r="SST206" s="131"/>
      <c r="SSU206" s="131"/>
      <c r="SSV206" s="131"/>
      <c r="SSW206" s="131"/>
      <c r="SSX206" s="131"/>
      <c r="SSY206" s="131"/>
      <c r="SSZ206" s="131"/>
      <c r="STA206" s="131"/>
      <c r="STB206" s="131"/>
      <c r="STC206" s="131"/>
      <c r="STD206" s="131"/>
      <c r="STE206" s="131"/>
      <c r="STF206" s="131"/>
      <c r="STG206" s="131"/>
      <c r="STH206" s="131"/>
      <c r="STI206" s="131"/>
      <c r="STJ206" s="131"/>
      <c r="STK206" s="131"/>
      <c r="STL206" s="131"/>
      <c r="STM206" s="131"/>
      <c r="STN206" s="131"/>
      <c r="STO206" s="131"/>
      <c r="STP206" s="131"/>
      <c r="STQ206" s="131"/>
      <c r="STR206" s="131"/>
      <c r="STS206" s="131"/>
      <c r="STT206" s="131"/>
      <c r="STU206" s="131"/>
      <c r="STV206" s="131"/>
      <c r="STW206" s="131"/>
      <c r="STX206" s="131"/>
      <c r="STY206" s="131"/>
      <c r="STZ206" s="131"/>
      <c r="SUA206" s="131"/>
      <c r="SUB206" s="131"/>
      <c r="SUC206" s="131"/>
      <c r="SUD206" s="131"/>
      <c r="SUE206" s="131"/>
      <c r="SUF206" s="131"/>
      <c r="SUG206" s="131"/>
      <c r="SUH206" s="131"/>
      <c r="SUI206" s="131"/>
      <c r="SUJ206" s="131"/>
      <c r="SUK206" s="131"/>
      <c r="SUL206" s="131"/>
      <c r="SUM206" s="131"/>
      <c r="SUN206" s="131"/>
      <c r="SUO206" s="131"/>
      <c r="SUP206" s="131"/>
      <c r="SUQ206" s="131"/>
      <c r="SUR206" s="131"/>
      <c r="SUS206" s="131"/>
      <c r="SUT206" s="131"/>
      <c r="SUU206" s="131"/>
      <c r="SUV206" s="131"/>
      <c r="SUW206" s="131"/>
      <c r="SUX206" s="131"/>
      <c r="SUY206" s="131"/>
      <c r="SUZ206" s="131"/>
      <c r="SVA206" s="131"/>
      <c r="SVB206" s="131"/>
      <c r="SVC206" s="131"/>
      <c r="SVD206" s="131"/>
      <c r="SVE206" s="131"/>
      <c r="SVF206" s="131"/>
      <c r="SVG206" s="131"/>
      <c r="SVH206" s="131"/>
      <c r="SVI206" s="131"/>
      <c r="SVJ206" s="131"/>
      <c r="SVK206" s="131"/>
      <c r="SVL206" s="131"/>
      <c r="SVM206" s="131"/>
      <c r="SVN206" s="131"/>
      <c r="SVO206" s="131"/>
      <c r="SVP206" s="131"/>
      <c r="SVQ206" s="131"/>
      <c r="SVR206" s="131"/>
      <c r="SVS206" s="131"/>
      <c r="SVT206" s="131"/>
      <c r="SVU206" s="131"/>
      <c r="SVV206" s="131"/>
      <c r="SVW206" s="131"/>
      <c r="SVX206" s="131"/>
      <c r="SVY206" s="131"/>
      <c r="SVZ206" s="131"/>
      <c r="SWA206" s="131"/>
      <c r="SWB206" s="131"/>
      <c r="SWC206" s="131"/>
      <c r="SWD206" s="131"/>
      <c r="SWE206" s="131"/>
      <c r="SWF206" s="131"/>
      <c r="SWG206" s="131"/>
      <c r="SWH206" s="131"/>
      <c r="SWI206" s="131"/>
      <c r="SWJ206" s="131"/>
      <c r="SWK206" s="131"/>
      <c r="SWL206" s="131"/>
      <c r="SWM206" s="131"/>
      <c r="SWN206" s="131"/>
      <c r="SWO206" s="131"/>
      <c r="SWP206" s="131"/>
      <c r="SWQ206" s="131"/>
      <c r="SWR206" s="131"/>
      <c r="SWS206" s="131"/>
      <c r="SWT206" s="131"/>
      <c r="SWU206" s="131"/>
      <c r="SWV206" s="131"/>
      <c r="SWW206" s="131"/>
      <c r="SWX206" s="131"/>
      <c r="SWY206" s="131"/>
      <c r="SWZ206" s="131"/>
      <c r="SXA206" s="131"/>
      <c r="SXB206" s="131"/>
      <c r="SXC206" s="131"/>
      <c r="SXD206" s="131"/>
      <c r="SXE206" s="131"/>
      <c r="SXF206" s="131"/>
      <c r="SXG206" s="131"/>
      <c r="SXH206" s="131"/>
      <c r="SXI206" s="131"/>
      <c r="SXJ206" s="131"/>
      <c r="SXK206" s="131"/>
      <c r="SXL206" s="131"/>
      <c r="SXM206" s="131"/>
      <c r="SXN206" s="131"/>
      <c r="SXO206" s="131"/>
      <c r="SXP206" s="131"/>
      <c r="SXQ206" s="131"/>
      <c r="SXR206" s="131"/>
      <c r="SXS206" s="131"/>
      <c r="SXT206" s="131"/>
      <c r="SXU206" s="131"/>
      <c r="SXV206" s="131"/>
      <c r="SXW206" s="131"/>
      <c r="SXX206" s="131"/>
      <c r="SXY206" s="131"/>
      <c r="SXZ206" s="131"/>
      <c r="SYA206" s="131"/>
      <c r="SYB206" s="131"/>
      <c r="SYC206" s="131"/>
      <c r="SYD206" s="131"/>
      <c r="SYE206" s="131"/>
      <c r="SYF206" s="131"/>
      <c r="SYG206" s="131"/>
      <c r="SYH206" s="131"/>
      <c r="SYI206" s="131"/>
      <c r="SYJ206" s="131"/>
      <c r="SYK206" s="131"/>
      <c r="SYL206" s="131"/>
      <c r="SYM206" s="131"/>
      <c r="SYN206" s="131"/>
      <c r="SYO206" s="131"/>
      <c r="SYP206" s="131"/>
      <c r="SYQ206" s="131"/>
      <c r="SYR206" s="131"/>
      <c r="SYS206" s="131"/>
      <c r="SYT206" s="131"/>
      <c r="SYU206" s="131"/>
      <c r="SYV206" s="131"/>
      <c r="SYW206" s="131"/>
      <c r="SYX206" s="131"/>
      <c r="SYY206" s="131"/>
      <c r="SYZ206" s="131"/>
      <c r="SZA206" s="131"/>
      <c r="SZB206" s="131"/>
      <c r="SZC206" s="131"/>
      <c r="SZD206" s="131"/>
      <c r="SZE206" s="131"/>
      <c r="SZF206" s="131"/>
      <c r="SZG206" s="131"/>
      <c r="SZH206" s="131"/>
      <c r="SZI206" s="131"/>
      <c r="SZJ206" s="131"/>
      <c r="SZK206" s="131"/>
      <c r="SZL206" s="131"/>
      <c r="SZM206" s="131"/>
      <c r="SZN206" s="131"/>
      <c r="SZO206" s="131"/>
      <c r="SZP206" s="131"/>
      <c r="SZQ206" s="131"/>
      <c r="SZR206" s="131"/>
      <c r="SZS206" s="131"/>
      <c r="SZT206" s="131"/>
      <c r="SZU206" s="131"/>
      <c r="SZV206" s="131"/>
      <c r="SZW206" s="131"/>
      <c r="SZX206" s="131"/>
      <c r="SZY206" s="131"/>
      <c r="SZZ206" s="131"/>
      <c r="TAA206" s="131"/>
      <c r="TAB206" s="131"/>
      <c r="TAC206" s="131"/>
      <c r="TAD206" s="131"/>
      <c r="TAE206" s="131"/>
      <c r="TAF206" s="131"/>
      <c r="TAG206" s="131"/>
      <c r="TAH206" s="131"/>
      <c r="TAI206" s="131"/>
      <c r="TAJ206" s="131"/>
      <c r="TAK206" s="131"/>
      <c r="TAL206" s="131"/>
      <c r="TAM206" s="131"/>
      <c r="TAN206" s="131"/>
      <c r="TAO206" s="131"/>
      <c r="TAP206" s="131"/>
      <c r="TAQ206" s="131"/>
      <c r="TAR206" s="131"/>
      <c r="TAS206" s="131"/>
      <c r="TAT206" s="131"/>
      <c r="TAU206" s="131"/>
      <c r="TAV206" s="131"/>
      <c r="TAW206" s="131"/>
      <c r="TAX206" s="131"/>
      <c r="TAY206" s="131"/>
      <c r="TAZ206" s="131"/>
      <c r="TBA206" s="131"/>
      <c r="TBB206" s="131"/>
      <c r="TBC206" s="131"/>
      <c r="TBD206" s="131"/>
      <c r="TBE206" s="131"/>
      <c r="TBF206" s="131"/>
      <c r="TBG206" s="131"/>
      <c r="TBH206" s="131"/>
      <c r="TBI206" s="131"/>
      <c r="TBJ206" s="131"/>
      <c r="TBK206" s="131"/>
      <c r="TBL206" s="131"/>
      <c r="TBM206" s="131"/>
      <c r="TBN206" s="131"/>
      <c r="TBO206" s="131"/>
      <c r="TBP206" s="131"/>
      <c r="TBQ206" s="131"/>
      <c r="TBR206" s="131"/>
      <c r="TBS206" s="131"/>
      <c r="TBT206" s="131"/>
      <c r="TBU206" s="131"/>
      <c r="TBV206" s="131"/>
      <c r="TBW206" s="131"/>
      <c r="TBX206" s="131"/>
      <c r="TBY206" s="131"/>
      <c r="TBZ206" s="131"/>
      <c r="TCA206" s="131"/>
      <c r="TCB206" s="131"/>
      <c r="TCC206" s="131"/>
      <c r="TCD206" s="131"/>
      <c r="TCE206" s="131"/>
      <c r="TCF206" s="131"/>
      <c r="TCG206" s="131"/>
      <c r="TCH206" s="131"/>
      <c r="TCI206" s="131"/>
      <c r="TCJ206" s="131"/>
      <c r="TCK206" s="131"/>
      <c r="TCL206" s="131"/>
      <c r="TCM206" s="131"/>
      <c r="TCN206" s="131"/>
      <c r="TCO206" s="131"/>
      <c r="TCP206" s="131"/>
      <c r="TCQ206" s="131"/>
      <c r="TCR206" s="131"/>
      <c r="TCS206" s="131"/>
      <c r="TCT206" s="131"/>
      <c r="TCU206" s="131"/>
      <c r="TCV206" s="131"/>
      <c r="TCW206" s="131"/>
      <c r="TCX206" s="131"/>
      <c r="TCY206" s="131"/>
      <c r="TCZ206" s="131"/>
      <c r="TDA206" s="131"/>
      <c r="TDB206" s="131"/>
      <c r="TDC206" s="131"/>
      <c r="TDD206" s="131"/>
      <c r="TDE206" s="131"/>
      <c r="TDF206" s="131"/>
      <c r="TDG206" s="131"/>
      <c r="TDH206" s="131"/>
      <c r="TDI206" s="131"/>
      <c r="TDJ206" s="131"/>
      <c r="TDK206" s="131"/>
      <c r="TDL206" s="131"/>
      <c r="TDM206" s="131"/>
      <c r="TDN206" s="131"/>
      <c r="TDO206" s="131"/>
      <c r="TDP206" s="131"/>
      <c r="TDQ206" s="131"/>
      <c r="TDR206" s="131"/>
      <c r="TDS206" s="131"/>
      <c r="TDT206" s="131"/>
      <c r="TDU206" s="131"/>
      <c r="TDV206" s="131"/>
      <c r="TDW206" s="131"/>
      <c r="TDX206" s="131"/>
      <c r="TDY206" s="131"/>
      <c r="TDZ206" s="131"/>
      <c r="TEA206" s="131"/>
      <c r="TEB206" s="131"/>
      <c r="TEC206" s="131"/>
      <c r="TED206" s="131"/>
      <c r="TEE206" s="131"/>
      <c r="TEF206" s="131"/>
      <c r="TEG206" s="131"/>
      <c r="TEH206" s="131"/>
      <c r="TEI206" s="131"/>
      <c r="TEJ206" s="131"/>
      <c r="TEK206" s="131"/>
      <c r="TEL206" s="131"/>
      <c r="TEM206" s="131"/>
      <c r="TEN206" s="131"/>
      <c r="TEO206" s="131"/>
      <c r="TEP206" s="131"/>
      <c r="TEQ206" s="131"/>
      <c r="TER206" s="131"/>
      <c r="TES206" s="131"/>
      <c r="TET206" s="131"/>
      <c r="TEU206" s="131"/>
      <c r="TEV206" s="131"/>
      <c r="TEW206" s="131"/>
      <c r="TEX206" s="131"/>
      <c r="TEY206" s="131"/>
      <c r="TEZ206" s="131"/>
      <c r="TFA206" s="131"/>
      <c r="TFB206" s="131"/>
      <c r="TFC206" s="131"/>
      <c r="TFD206" s="131"/>
      <c r="TFE206" s="131"/>
      <c r="TFF206" s="131"/>
      <c r="TFG206" s="131"/>
      <c r="TFH206" s="131"/>
      <c r="TFI206" s="131"/>
      <c r="TFJ206" s="131"/>
      <c r="TFK206" s="131"/>
      <c r="TFL206" s="131"/>
      <c r="TFM206" s="131"/>
      <c r="TFN206" s="131"/>
      <c r="TFO206" s="131"/>
      <c r="TFP206" s="131"/>
      <c r="TFQ206" s="131"/>
      <c r="TFR206" s="131"/>
      <c r="TFS206" s="131"/>
      <c r="TFT206" s="131"/>
      <c r="TFU206" s="131"/>
      <c r="TFV206" s="131"/>
      <c r="TFW206" s="131"/>
      <c r="TFX206" s="131"/>
      <c r="TFY206" s="131"/>
      <c r="TFZ206" s="131"/>
      <c r="TGA206" s="131"/>
      <c r="TGB206" s="131"/>
      <c r="TGC206" s="131"/>
      <c r="TGD206" s="131"/>
      <c r="TGE206" s="131"/>
      <c r="TGF206" s="131"/>
      <c r="TGG206" s="131"/>
      <c r="TGH206" s="131"/>
      <c r="TGI206" s="131"/>
      <c r="TGJ206" s="131"/>
      <c r="TGK206" s="131"/>
      <c r="TGL206" s="131"/>
      <c r="TGM206" s="131"/>
      <c r="TGN206" s="131"/>
      <c r="TGO206" s="131"/>
      <c r="TGP206" s="131"/>
      <c r="TGQ206" s="131"/>
      <c r="TGR206" s="131"/>
      <c r="TGS206" s="131"/>
      <c r="TGT206" s="131"/>
      <c r="TGU206" s="131"/>
      <c r="TGV206" s="131"/>
      <c r="TGW206" s="131"/>
      <c r="TGX206" s="131"/>
      <c r="TGY206" s="131"/>
      <c r="TGZ206" s="131"/>
      <c r="THA206" s="131"/>
      <c r="THB206" s="131"/>
      <c r="THC206" s="131"/>
      <c r="THD206" s="131"/>
      <c r="THE206" s="131"/>
      <c r="THF206" s="131"/>
      <c r="THG206" s="131"/>
      <c r="THH206" s="131"/>
      <c r="THI206" s="131"/>
      <c r="THJ206" s="131"/>
      <c r="THK206" s="131"/>
      <c r="THL206" s="131"/>
      <c r="THM206" s="131"/>
      <c r="THN206" s="131"/>
      <c r="THO206" s="131"/>
      <c r="THP206" s="131"/>
      <c r="THQ206" s="131"/>
      <c r="THR206" s="131"/>
      <c r="THS206" s="131"/>
      <c r="THT206" s="131"/>
      <c r="THU206" s="131"/>
      <c r="THV206" s="131"/>
      <c r="THW206" s="131"/>
      <c r="THX206" s="131"/>
      <c r="THY206" s="131"/>
      <c r="THZ206" s="131"/>
      <c r="TIA206" s="131"/>
      <c r="TIB206" s="131"/>
      <c r="TIC206" s="131"/>
      <c r="TID206" s="131"/>
      <c r="TIE206" s="131"/>
      <c r="TIF206" s="131"/>
      <c r="TIG206" s="131"/>
      <c r="TIH206" s="131"/>
      <c r="TII206" s="131"/>
      <c r="TIJ206" s="131"/>
      <c r="TIK206" s="131"/>
      <c r="TIL206" s="131"/>
      <c r="TIM206" s="131"/>
      <c r="TIN206" s="131"/>
      <c r="TIO206" s="131"/>
      <c r="TIP206" s="131"/>
      <c r="TIQ206" s="131"/>
      <c r="TIR206" s="131"/>
      <c r="TIS206" s="131"/>
      <c r="TIT206" s="131"/>
      <c r="TIU206" s="131"/>
      <c r="TIV206" s="131"/>
      <c r="TIW206" s="131"/>
      <c r="TIX206" s="131"/>
      <c r="TIY206" s="131"/>
      <c r="TIZ206" s="131"/>
      <c r="TJA206" s="131"/>
      <c r="TJB206" s="131"/>
      <c r="TJC206" s="131"/>
      <c r="TJD206" s="131"/>
      <c r="TJE206" s="131"/>
      <c r="TJF206" s="131"/>
      <c r="TJG206" s="131"/>
      <c r="TJH206" s="131"/>
      <c r="TJI206" s="131"/>
      <c r="TJJ206" s="131"/>
      <c r="TJK206" s="131"/>
      <c r="TJL206" s="131"/>
      <c r="TJM206" s="131"/>
      <c r="TJN206" s="131"/>
      <c r="TJO206" s="131"/>
      <c r="TJP206" s="131"/>
      <c r="TJQ206" s="131"/>
      <c r="TJR206" s="131"/>
      <c r="TJS206" s="131"/>
      <c r="TJT206" s="131"/>
      <c r="TJU206" s="131"/>
      <c r="TJV206" s="131"/>
      <c r="TJW206" s="131"/>
      <c r="TJX206" s="131"/>
      <c r="TJY206" s="131"/>
      <c r="TJZ206" s="131"/>
      <c r="TKA206" s="131"/>
      <c r="TKB206" s="131"/>
      <c r="TKC206" s="131"/>
      <c r="TKD206" s="131"/>
      <c r="TKE206" s="131"/>
      <c r="TKF206" s="131"/>
      <c r="TKG206" s="131"/>
      <c r="TKH206" s="131"/>
      <c r="TKI206" s="131"/>
      <c r="TKJ206" s="131"/>
      <c r="TKK206" s="131"/>
      <c r="TKL206" s="131"/>
      <c r="TKM206" s="131"/>
      <c r="TKN206" s="131"/>
      <c r="TKO206" s="131"/>
      <c r="TKP206" s="131"/>
      <c r="TKQ206" s="131"/>
      <c r="TKR206" s="131"/>
      <c r="TKS206" s="131"/>
      <c r="TKT206" s="131"/>
      <c r="TKU206" s="131"/>
      <c r="TKV206" s="131"/>
      <c r="TKW206" s="131"/>
      <c r="TKX206" s="131"/>
      <c r="TKY206" s="131"/>
      <c r="TKZ206" s="131"/>
      <c r="TLA206" s="131"/>
      <c r="TLB206" s="131"/>
      <c r="TLC206" s="131"/>
      <c r="TLD206" s="131"/>
      <c r="TLE206" s="131"/>
      <c r="TLF206" s="131"/>
      <c r="TLG206" s="131"/>
      <c r="TLH206" s="131"/>
      <c r="TLI206" s="131"/>
      <c r="TLJ206" s="131"/>
      <c r="TLK206" s="131"/>
      <c r="TLL206" s="131"/>
      <c r="TLM206" s="131"/>
      <c r="TLN206" s="131"/>
      <c r="TLO206" s="131"/>
      <c r="TLP206" s="131"/>
      <c r="TLQ206" s="131"/>
      <c r="TLR206" s="131"/>
      <c r="TLS206" s="131"/>
      <c r="TLT206" s="131"/>
      <c r="TLU206" s="131"/>
      <c r="TLV206" s="131"/>
      <c r="TLW206" s="131"/>
      <c r="TLX206" s="131"/>
      <c r="TLY206" s="131"/>
      <c r="TLZ206" s="131"/>
      <c r="TMA206" s="131"/>
      <c r="TMB206" s="131"/>
      <c r="TMC206" s="131"/>
      <c r="TMD206" s="131"/>
      <c r="TME206" s="131"/>
      <c r="TMF206" s="131"/>
      <c r="TMG206" s="131"/>
      <c r="TMH206" s="131"/>
      <c r="TMI206" s="131"/>
      <c r="TMJ206" s="131"/>
      <c r="TMK206" s="131"/>
      <c r="TML206" s="131"/>
      <c r="TMM206" s="131"/>
      <c r="TMN206" s="131"/>
      <c r="TMO206" s="131"/>
      <c r="TMP206" s="131"/>
      <c r="TMQ206" s="131"/>
      <c r="TMR206" s="131"/>
      <c r="TMS206" s="131"/>
      <c r="TMT206" s="131"/>
      <c r="TMU206" s="131"/>
      <c r="TMV206" s="131"/>
      <c r="TMW206" s="131"/>
      <c r="TMX206" s="131"/>
      <c r="TMY206" s="131"/>
      <c r="TMZ206" s="131"/>
      <c r="TNA206" s="131"/>
      <c r="TNB206" s="131"/>
      <c r="TNC206" s="131"/>
      <c r="TND206" s="131"/>
      <c r="TNE206" s="131"/>
      <c r="TNF206" s="131"/>
      <c r="TNG206" s="131"/>
      <c r="TNH206" s="131"/>
      <c r="TNI206" s="131"/>
      <c r="TNJ206" s="131"/>
      <c r="TNK206" s="131"/>
      <c r="TNL206" s="131"/>
      <c r="TNM206" s="131"/>
      <c r="TNN206" s="131"/>
      <c r="TNO206" s="131"/>
      <c r="TNP206" s="131"/>
      <c r="TNQ206" s="131"/>
      <c r="TNR206" s="131"/>
      <c r="TNS206" s="131"/>
      <c r="TNT206" s="131"/>
      <c r="TNU206" s="131"/>
      <c r="TNV206" s="131"/>
      <c r="TNW206" s="131"/>
      <c r="TNX206" s="131"/>
      <c r="TNY206" s="131"/>
      <c r="TNZ206" s="131"/>
      <c r="TOA206" s="131"/>
      <c r="TOB206" s="131"/>
      <c r="TOC206" s="131"/>
      <c r="TOD206" s="131"/>
      <c r="TOE206" s="131"/>
      <c r="TOF206" s="131"/>
      <c r="TOG206" s="131"/>
      <c r="TOH206" s="131"/>
      <c r="TOI206" s="131"/>
      <c r="TOJ206" s="131"/>
      <c r="TOK206" s="131"/>
      <c r="TOL206" s="131"/>
      <c r="TOM206" s="131"/>
      <c r="TON206" s="131"/>
      <c r="TOO206" s="131"/>
      <c r="TOP206" s="131"/>
      <c r="TOQ206" s="131"/>
      <c r="TOR206" s="131"/>
      <c r="TOS206" s="131"/>
      <c r="TOT206" s="131"/>
      <c r="TOU206" s="131"/>
      <c r="TOV206" s="131"/>
      <c r="TOW206" s="131"/>
      <c r="TOX206" s="131"/>
      <c r="TOY206" s="131"/>
      <c r="TOZ206" s="131"/>
      <c r="TPA206" s="131"/>
      <c r="TPB206" s="131"/>
      <c r="TPC206" s="131"/>
      <c r="TPD206" s="131"/>
      <c r="TPE206" s="131"/>
      <c r="TPF206" s="131"/>
      <c r="TPG206" s="131"/>
      <c r="TPH206" s="131"/>
      <c r="TPI206" s="131"/>
      <c r="TPJ206" s="131"/>
      <c r="TPK206" s="131"/>
      <c r="TPL206" s="131"/>
      <c r="TPM206" s="131"/>
      <c r="TPN206" s="131"/>
      <c r="TPO206" s="131"/>
      <c r="TPP206" s="131"/>
      <c r="TPQ206" s="131"/>
      <c r="TPR206" s="131"/>
      <c r="TPS206" s="131"/>
      <c r="TPT206" s="131"/>
      <c r="TPU206" s="131"/>
      <c r="TPV206" s="131"/>
      <c r="TPW206" s="131"/>
      <c r="TPX206" s="131"/>
      <c r="TPY206" s="131"/>
      <c r="TPZ206" s="131"/>
      <c r="TQA206" s="131"/>
      <c r="TQB206" s="131"/>
      <c r="TQC206" s="131"/>
      <c r="TQD206" s="131"/>
      <c r="TQE206" s="131"/>
      <c r="TQF206" s="131"/>
      <c r="TQG206" s="131"/>
      <c r="TQH206" s="131"/>
      <c r="TQI206" s="131"/>
      <c r="TQJ206" s="131"/>
      <c r="TQK206" s="131"/>
      <c r="TQL206" s="131"/>
      <c r="TQM206" s="131"/>
      <c r="TQN206" s="131"/>
      <c r="TQO206" s="131"/>
      <c r="TQP206" s="131"/>
      <c r="TQQ206" s="131"/>
      <c r="TQR206" s="131"/>
      <c r="TQS206" s="131"/>
      <c r="TQT206" s="131"/>
      <c r="TQU206" s="131"/>
      <c r="TQV206" s="131"/>
      <c r="TQW206" s="131"/>
      <c r="TQX206" s="131"/>
      <c r="TQY206" s="131"/>
      <c r="TQZ206" s="131"/>
      <c r="TRA206" s="131"/>
      <c r="TRB206" s="131"/>
      <c r="TRC206" s="131"/>
      <c r="TRD206" s="131"/>
      <c r="TRE206" s="131"/>
      <c r="TRF206" s="131"/>
      <c r="TRG206" s="131"/>
      <c r="TRH206" s="131"/>
      <c r="TRI206" s="131"/>
      <c r="TRJ206" s="131"/>
      <c r="TRK206" s="131"/>
      <c r="TRL206" s="131"/>
      <c r="TRM206" s="131"/>
      <c r="TRN206" s="131"/>
      <c r="TRO206" s="131"/>
      <c r="TRP206" s="131"/>
      <c r="TRQ206" s="131"/>
      <c r="TRR206" s="131"/>
      <c r="TRS206" s="131"/>
      <c r="TRT206" s="131"/>
      <c r="TRU206" s="131"/>
      <c r="TRV206" s="131"/>
      <c r="TRW206" s="131"/>
      <c r="TRX206" s="131"/>
      <c r="TRY206" s="131"/>
      <c r="TRZ206" s="131"/>
      <c r="TSA206" s="131"/>
      <c r="TSB206" s="131"/>
      <c r="TSC206" s="131"/>
      <c r="TSD206" s="131"/>
      <c r="TSE206" s="131"/>
      <c r="TSF206" s="131"/>
      <c r="TSG206" s="131"/>
      <c r="TSH206" s="131"/>
      <c r="TSI206" s="131"/>
      <c r="TSJ206" s="131"/>
      <c r="TSK206" s="131"/>
      <c r="TSL206" s="131"/>
      <c r="TSM206" s="131"/>
      <c r="TSN206" s="131"/>
      <c r="TSO206" s="131"/>
      <c r="TSP206" s="131"/>
      <c r="TSQ206" s="131"/>
      <c r="TSR206" s="131"/>
      <c r="TSS206" s="131"/>
      <c r="TST206" s="131"/>
      <c r="TSU206" s="131"/>
      <c r="TSV206" s="131"/>
      <c r="TSW206" s="131"/>
      <c r="TSX206" s="131"/>
      <c r="TSY206" s="131"/>
      <c r="TSZ206" s="131"/>
      <c r="TTA206" s="131"/>
      <c r="TTB206" s="131"/>
      <c r="TTC206" s="131"/>
      <c r="TTD206" s="131"/>
      <c r="TTE206" s="131"/>
      <c r="TTF206" s="131"/>
      <c r="TTG206" s="131"/>
      <c r="TTH206" s="131"/>
      <c r="TTI206" s="131"/>
      <c r="TTJ206" s="131"/>
      <c r="TTK206" s="131"/>
      <c r="TTL206" s="131"/>
      <c r="TTM206" s="131"/>
      <c r="TTN206" s="131"/>
      <c r="TTO206" s="131"/>
      <c r="TTP206" s="131"/>
      <c r="TTQ206" s="131"/>
      <c r="TTR206" s="131"/>
      <c r="TTS206" s="131"/>
      <c r="TTT206" s="131"/>
      <c r="TTU206" s="131"/>
      <c r="TTV206" s="131"/>
      <c r="TTW206" s="131"/>
      <c r="TTX206" s="131"/>
      <c r="TTY206" s="131"/>
      <c r="TTZ206" s="131"/>
      <c r="TUA206" s="131"/>
      <c r="TUB206" s="131"/>
      <c r="TUC206" s="131"/>
      <c r="TUD206" s="131"/>
      <c r="TUE206" s="131"/>
      <c r="TUF206" s="131"/>
      <c r="TUG206" s="131"/>
      <c r="TUH206" s="131"/>
      <c r="TUI206" s="131"/>
      <c r="TUJ206" s="131"/>
      <c r="TUK206" s="131"/>
      <c r="TUL206" s="131"/>
      <c r="TUM206" s="131"/>
      <c r="TUN206" s="131"/>
      <c r="TUO206" s="131"/>
      <c r="TUP206" s="131"/>
      <c r="TUQ206" s="131"/>
      <c r="TUR206" s="131"/>
      <c r="TUS206" s="131"/>
      <c r="TUT206" s="131"/>
      <c r="TUU206" s="131"/>
      <c r="TUV206" s="131"/>
      <c r="TUW206" s="131"/>
      <c r="TUX206" s="131"/>
      <c r="TUY206" s="131"/>
      <c r="TUZ206" s="131"/>
      <c r="TVA206" s="131"/>
      <c r="TVB206" s="131"/>
      <c r="TVC206" s="131"/>
      <c r="TVD206" s="131"/>
      <c r="TVE206" s="131"/>
      <c r="TVF206" s="131"/>
      <c r="TVG206" s="131"/>
      <c r="TVH206" s="131"/>
      <c r="TVI206" s="131"/>
      <c r="TVJ206" s="131"/>
      <c r="TVK206" s="131"/>
      <c r="TVL206" s="131"/>
      <c r="TVM206" s="131"/>
      <c r="TVN206" s="131"/>
      <c r="TVO206" s="131"/>
      <c r="TVP206" s="131"/>
      <c r="TVQ206" s="131"/>
      <c r="TVR206" s="131"/>
      <c r="TVS206" s="131"/>
      <c r="TVT206" s="131"/>
      <c r="TVU206" s="131"/>
      <c r="TVV206" s="131"/>
      <c r="TVW206" s="131"/>
      <c r="TVX206" s="131"/>
      <c r="TVY206" s="131"/>
      <c r="TVZ206" s="131"/>
      <c r="TWA206" s="131"/>
      <c r="TWB206" s="131"/>
      <c r="TWC206" s="131"/>
      <c r="TWD206" s="131"/>
      <c r="TWE206" s="131"/>
      <c r="TWF206" s="131"/>
      <c r="TWG206" s="131"/>
      <c r="TWH206" s="131"/>
      <c r="TWI206" s="131"/>
      <c r="TWJ206" s="131"/>
      <c r="TWK206" s="131"/>
      <c r="TWL206" s="131"/>
      <c r="TWM206" s="131"/>
      <c r="TWN206" s="131"/>
      <c r="TWO206" s="131"/>
      <c r="TWP206" s="131"/>
      <c r="TWQ206" s="131"/>
      <c r="TWR206" s="131"/>
      <c r="TWS206" s="131"/>
      <c r="TWT206" s="131"/>
      <c r="TWU206" s="131"/>
      <c r="TWV206" s="131"/>
      <c r="TWW206" s="131"/>
      <c r="TWX206" s="131"/>
      <c r="TWY206" s="131"/>
      <c r="TWZ206" s="131"/>
      <c r="TXA206" s="131"/>
      <c r="TXB206" s="131"/>
      <c r="TXC206" s="131"/>
      <c r="TXD206" s="131"/>
      <c r="TXE206" s="131"/>
      <c r="TXF206" s="131"/>
      <c r="TXG206" s="131"/>
      <c r="TXH206" s="131"/>
      <c r="TXI206" s="131"/>
      <c r="TXJ206" s="131"/>
      <c r="TXK206" s="131"/>
      <c r="TXL206" s="131"/>
      <c r="TXM206" s="131"/>
      <c r="TXN206" s="131"/>
      <c r="TXO206" s="131"/>
      <c r="TXP206" s="131"/>
      <c r="TXQ206" s="131"/>
      <c r="TXR206" s="131"/>
      <c r="TXS206" s="131"/>
      <c r="TXT206" s="131"/>
      <c r="TXU206" s="131"/>
      <c r="TXV206" s="131"/>
      <c r="TXW206" s="131"/>
      <c r="TXX206" s="131"/>
      <c r="TXY206" s="131"/>
      <c r="TXZ206" s="131"/>
      <c r="TYA206" s="131"/>
      <c r="TYB206" s="131"/>
      <c r="TYC206" s="131"/>
      <c r="TYD206" s="131"/>
      <c r="TYE206" s="131"/>
      <c r="TYF206" s="131"/>
      <c r="TYG206" s="131"/>
      <c r="TYH206" s="131"/>
      <c r="TYI206" s="131"/>
      <c r="TYJ206" s="131"/>
      <c r="TYK206" s="131"/>
      <c r="TYL206" s="131"/>
      <c r="TYM206" s="131"/>
      <c r="TYN206" s="131"/>
      <c r="TYO206" s="131"/>
      <c r="TYP206" s="131"/>
      <c r="TYQ206" s="131"/>
      <c r="TYR206" s="131"/>
      <c r="TYS206" s="131"/>
      <c r="TYT206" s="131"/>
      <c r="TYU206" s="131"/>
      <c r="TYV206" s="131"/>
      <c r="TYW206" s="131"/>
      <c r="TYX206" s="131"/>
      <c r="TYY206" s="131"/>
      <c r="TYZ206" s="131"/>
      <c r="TZA206" s="131"/>
      <c r="TZB206" s="131"/>
      <c r="TZC206" s="131"/>
      <c r="TZD206" s="131"/>
      <c r="TZE206" s="131"/>
      <c r="TZF206" s="131"/>
      <c r="TZG206" s="131"/>
      <c r="TZH206" s="131"/>
      <c r="TZI206" s="131"/>
      <c r="TZJ206" s="131"/>
      <c r="TZK206" s="131"/>
      <c r="TZL206" s="131"/>
      <c r="TZM206" s="131"/>
      <c r="TZN206" s="131"/>
      <c r="TZO206" s="131"/>
      <c r="TZP206" s="131"/>
      <c r="TZQ206" s="131"/>
      <c r="TZR206" s="131"/>
      <c r="TZS206" s="131"/>
      <c r="TZT206" s="131"/>
      <c r="TZU206" s="131"/>
      <c r="TZV206" s="131"/>
      <c r="TZW206" s="131"/>
      <c r="TZX206" s="131"/>
      <c r="TZY206" s="131"/>
      <c r="TZZ206" s="131"/>
      <c r="UAA206" s="131"/>
      <c r="UAB206" s="131"/>
      <c r="UAC206" s="131"/>
      <c r="UAD206" s="131"/>
      <c r="UAE206" s="131"/>
      <c r="UAF206" s="131"/>
      <c r="UAG206" s="131"/>
      <c r="UAH206" s="131"/>
      <c r="UAI206" s="131"/>
      <c r="UAJ206" s="131"/>
      <c r="UAK206" s="131"/>
      <c r="UAL206" s="131"/>
      <c r="UAM206" s="131"/>
      <c r="UAN206" s="131"/>
      <c r="UAO206" s="131"/>
      <c r="UAP206" s="131"/>
      <c r="UAQ206" s="131"/>
      <c r="UAR206" s="131"/>
      <c r="UAS206" s="131"/>
      <c r="UAT206" s="131"/>
      <c r="UAU206" s="131"/>
      <c r="UAV206" s="131"/>
      <c r="UAW206" s="131"/>
      <c r="UAX206" s="131"/>
      <c r="UAY206" s="131"/>
      <c r="UAZ206" s="131"/>
      <c r="UBA206" s="131"/>
      <c r="UBB206" s="131"/>
      <c r="UBC206" s="131"/>
      <c r="UBD206" s="131"/>
      <c r="UBE206" s="131"/>
      <c r="UBF206" s="131"/>
      <c r="UBG206" s="131"/>
      <c r="UBH206" s="131"/>
      <c r="UBI206" s="131"/>
      <c r="UBJ206" s="131"/>
      <c r="UBK206" s="131"/>
      <c r="UBL206" s="131"/>
      <c r="UBM206" s="131"/>
      <c r="UBN206" s="131"/>
      <c r="UBO206" s="131"/>
      <c r="UBP206" s="131"/>
      <c r="UBQ206" s="131"/>
      <c r="UBR206" s="131"/>
      <c r="UBS206" s="131"/>
      <c r="UBT206" s="131"/>
      <c r="UBU206" s="131"/>
      <c r="UBV206" s="131"/>
      <c r="UBW206" s="131"/>
      <c r="UBX206" s="131"/>
      <c r="UBY206" s="131"/>
      <c r="UBZ206" s="131"/>
      <c r="UCA206" s="131"/>
      <c r="UCB206" s="131"/>
      <c r="UCC206" s="131"/>
      <c r="UCD206" s="131"/>
      <c r="UCE206" s="131"/>
      <c r="UCF206" s="131"/>
      <c r="UCG206" s="131"/>
      <c r="UCH206" s="131"/>
      <c r="UCI206" s="131"/>
      <c r="UCJ206" s="131"/>
      <c r="UCK206" s="131"/>
      <c r="UCL206" s="131"/>
      <c r="UCM206" s="131"/>
      <c r="UCN206" s="131"/>
      <c r="UCO206" s="131"/>
      <c r="UCP206" s="131"/>
      <c r="UCQ206" s="131"/>
      <c r="UCR206" s="131"/>
      <c r="UCS206" s="131"/>
      <c r="UCT206" s="131"/>
      <c r="UCU206" s="131"/>
      <c r="UCV206" s="131"/>
      <c r="UCW206" s="131"/>
      <c r="UCX206" s="131"/>
      <c r="UCY206" s="131"/>
      <c r="UCZ206" s="131"/>
      <c r="UDA206" s="131"/>
      <c r="UDB206" s="131"/>
      <c r="UDC206" s="131"/>
      <c r="UDD206" s="131"/>
      <c r="UDE206" s="131"/>
      <c r="UDF206" s="131"/>
      <c r="UDG206" s="131"/>
      <c r="UDH206" s="131"/>
      <c r="UDI206" s="131"/>
      <c r="UDJ206" s="131"/>
      <c r="UDK206" s="131"/>
      <c r="UDL206" s="131"/>
      <c r="UDM206" s="131"/>
      <c r="UDN206" s="131"/>
      <c r="UDO206" s="131"/>
      <c r="UDP206" s="131"/>
      <c r="UDQ206" s="131"/>
      <c r="UDR206" s="131"/>
      <c r="UDS206" s="131"/>
      <c r="UDT206" s="131"/>
      <c r="UDU206" s="131"/>
      <c r="UDV206" s="131"/>
      <c r="UDW206" s="131"/>
      <c r="UDX206" s="131"/>
      <c r="UDY206" s="131"/>
      <c r="UDZ206" s="131"/>
      <c r="UEA206" s="131"/>
      <c r="UEB206" s="131"/>
      <c r="UEC206" s="131"/>
      <c r="UED206" s="131"/>
      <c r="UEE206" s="131"/>
      <c r="UEF206" s="131"/>
      <c r="UEG206" s="131"/>
      <c r="UEH206" s="131"/>
      <c r="UEI206" s="131"/>
      <c r="UEJ206" s="131"/>
      <c r="UEK206" s="131"/>
      <c r="UEL206" s="131"/>
      <c r="UEM206" s="131"/>
      <c r="UEN206" s="131"/>
      <c r="UEO206" s="131"/>
      <c r="UEP206" s="131"/>
      <c r="UEQ206" s="131"/>
      <c r="UER206" s="131"/>
      <c r="UES206" s="131"/>
      <c r="UET206" s="131"/>
      <c r="UEU206" s="131"/>
      <c r="UEV206" s="131"/>
      <c r="UEW206" s="131"/>
      <c r="UEX206" s="131"/>
      <c r="UEY206" s="131"/>
      <c r="UEZ206" s="131"/>
      <c r="UFA206" s="131"/>
      <c r="UFB206" s="131"/>
      <c r="UFC206" s="131"/>
      <c r="UFD206" s="131"/>
      <c r="UFE206" s="131"/>
      <c r="UFF206" s="131"/>
      <c r="UFG206" s="131"/>
      <c r="UFH206" s="131"/>
      <c r="UFI206" s="131"/>
      <c r="UFJ206" s="131"/>
      <c r="UFK206" s="131"/>
      <c r="UFL206" s="131"/>
      <c r="UFM206" s="131"/>
      <c r="UFN206" s="131"/>
      <c r="UFO206" s="131"/>
      <c r="UFP206" s="131"/>
      <c r="UFQ206" s="131"/>
      <c r="UFR206" s="131"/>
      <c r="UFS206" s="131"/>
      <c r="UFT206" s="131"/>
      <c r="UFU206" s="131"/>
      <c r="UFV206" s="131"/>
      <c r="UFW206" s="131"/>
      <c r="UFX206" s="131"/>
      <c r="UFY206" s="131"/>
      <c r="UFZ206" s="131"/>
      <c r="UGA206" s="131"/>
      <c r="UGB206" s="131"/>
      <c r="UGC206" s="131"/>
      <c r="UGD206" s="131"/>
      <c r="UGE206" s="131"/>
      <c r="UGF206" s="131"/>
      <c r="UGG206" s="131"/>
      <c r="UGH206" s="131"/>
      <c r="UGI206" s="131"/>
      <c r="UGJ206" s="131"/>
      <c r="UGK206" s="131"/>
      <c r="UGL206" s="131"/>
      <c r="UGM206" s="131"/>
      <c r="UGN206" s="131"/>
      <c r="UGO206" s="131"/>
      <c r="UGP206" s="131"/>
      <c r="UGQ206" s="131"/>
      <c r="UGR206" s="131"/>
      <c r="UGS206" s="131"/>
      <c r="UGT206" s="131"/>
      <c r="UGU206" s="131"/>
      <c r="UGV206" s="131"/>
      <c r="UGW206" s="131"/>
      <c r="UGX206" s="131"/>
      <c r="UGY206" s="131"/>
      <c r="UGZ206" s="131"/>
      <c r="UHA206" s="131"/>
      <c r="UHB206" s="131"/>
      <c r="UHC206" s="131"/>
      <c r="UHD206" s="131"/>
      <c r="UHE206" s="131"/>
      <c r="UHF206" s="131"/>
      <c r="UHG206" s="131"/>
      <c r="UHH206" s="131"/>
      <c r="UHI206" s="131"/>
      <c r="UHJ206" s="131"/>
      <c r="UHK206" s="131"/>
      <c r="UHL206" s="131"/>
      <c r="UHM206" s="131"/>
      <c r="UHN206" s="131"/>
      <c r="UHO206" s="131"/>
      <c r="UHP206" s="131"/>
      <c r="UHQ206" s="131"/>
      <c r="UHR206" s="131"/>
      <c r="UHS206" s="131"/>
      <c r="UHT206" s="131"/>
      <c r="UHU206" s="131"/>
      <c r="UHV206" s="131"/>
      <c r="UHW206" s="131"/>
      <c r="UHX206" s="131"/>
      <c r="UHY206" s="131"/>
      <c r="UHZ206" s="131"/>
      <c r="UIA206" s="131"/>
      <c r="UIB206" s="131"/>
      <c r="UIC206" s="131"/>
      <c r="UID206" s="131"/>
      <c r="UIE206" s="131"/>
      <c r="UIF206" s="131"/>
      <c r="UIG206" s="131"/>
      <c r="UIH206" s="131"/>
      <c r="UII206" s="131"/>
      <c r="UIJ206" s="131"/>
      <c r="UIK206" s="131"/>
      <c r="UIL206" s="131"/>
      <c r="UIM206" s="131"/>
      <c r="UIN206" s="131"/>
      <c r="UIO206" s="131"/>
      <c r="UIP206" s="131"/>
      <c r="UIQ206" s="131"/>
      <c r="UIR206" s="131"/>
      <c r="UIS206" s="131"/>
      <c r="UIT206" s="131"/>
      <c r="UIU206" s="131"/>
      <c r="UIV206" s="131"/>
      <c r="UIW206" s="131"/>
      <c r="UIX206" s="131"/>
      <c r="UIY206" s="131"/>
      <c r="UIZ206" s="131"/>
      <c r="UJA206" s="131"/>
      <c r="UJB206" s="131"/>
      <c r="UJC206" s="131"/>
      <c r="UJD206" s="131"/>
      <c r="UJE206" s="131"/>
      <c r="UJF206" s="131"/>
      <c r="UJG206" s="131"/>
      <c r="UJH206" s="131"/>
      <c r="UJI206" s="131"/>
      <c r="UJJ206" s="131"/>
      <c r="UJK206" s="131"/>
      <c r="UJL206" s="131"/>
      <c r="UJM206" s="131"/>
      <c r="UJN206" s="131"/>
      <c r="UJO206" s="131"/>
      <c r="UJP206" s="131"/>
      <c r="UJQ206" s="131"/>
      <c r="UJR206" s="131"/>
      <c r="UJS206" s="131"/>
      <c r="UJT206" s="131"/>
      <c r="UJU206" s="131"/>
      <c r="UJV206" s="131"/>
      <c r="UJW206" s="131"/>
      <c r="UJX206" s="131"/>
      <c r="UJY206" s="131"/>
      <c r="UJZ206" s="131"/>
      <c r="UKA206" s="131"/>
      <c r="UKB206" s="131"/>
      <c r="UKC206" s="131"/>
      <c r="UKD206" s="131"/>
      <c r="UKE206" s="131"/>
      <c r="UKF206" s="131"/>
      <c r="UKG206" s="131"/>
      <c r="UKH206" s="131"/>
      <c r="UKI206" s="131"/>
      <c r="UKJ206" s="131"/>
      <c r="UKK206" s="131"/>
      <c r="UKL206" s="131"/>
      <c r="UKM206" s="131"/>
      <c r="UKN206" s="131"/>
      <c r="UKO206" s="131"/>
      <c r="UKP206" s="131"/>
      <c r="UKQ206" s="131"/>
      <c r="UKR206" s="131"/>
      <c r="UKS206" s="131"/>
      <c r="UKT206" s="131"/>
      <c r="UKU206" s="131"/>
      <c r="UKV206" s="131"/>
      <c r="UKW206" s="131"/>
      <c r="UKX206" s="131"/>
      <c r="UKY206" s="131"/>
      <c r="UKZ206" s="131"/>
      <c r="ULA206" s="131"/>
      <c r="ULB206" s="131"/>
      <c r="ULC206" s="131"/>
      <c r="ULD206" s="131"/>
      <c r="ULE206" s="131"/>
      <c r="ULF206" s="131"/>
      <c r="ULG206" s="131"/>
      <c r="ULH206" s="131"/>
      <c r="ULI206" s="131"/>
      <c r="ULJ206" s="131"/>
      <c r="ULK206" s="131"/>
      <c r="ULL206" s="131"/>
      <c r="ULM206" s="131"/>
      <c r="ULN206" s="131"/>
      <c r="ULO206" s="131"/>
      <c r="ULP206" s="131"/>
      <c r="ULQ206" s="131"/>
      <c r="ULR206" s="131"/>
      <c r="ULS206" s="131"/>
      <c r="ULT206" s="131"/>
      <c r="ULU206" s="131"/>
      <c r="ULV206" s="131"/>
      <c r="ULW206" s="131"/>
      <c r="ULX206" s="131"/>
      <c r="ULY206" s="131"/>
      <c r="ULZ206" s="131"/>
      <c r="UMA206" s="131"/>
      <c r="UMB206" s="131"/>
      <c r="UMC206" s="131"/>
      <c r="UMD206" s="131"/>
      <c r="UME206" s="131"/>
      <c r="UMF206" s="131"/>
      <c r="UMG206" s="131"/>
      <c r="UMH206" s="131"/>
      <c r="UMI206" s="131"/>
      <c r="UMJ206" s="131"/>
      <c r="UMK206" s="131"/>
      <c r="UML206" s="131"/>
      <c r="UMM206" s="131"/>
      <c r="UMN206" s="131"/>
      <c r="UMO206" s="131"/>
      <c r="UMP206" s="131"/>
      <c r="UMQ206" s="131"/>
      <c r="UMR206" s="131"/>
      <c r="UMS206" s="131"/>
      <c r="UMT206" s="131"/>
      <c r="UMU206" s="131"/>
      <c r="UMV206" s="131"/>
      <c r="UMW206" s="131"/>
      <c r="UMX206" s="131"/>
      <c r="UMY206" s="131"/>
      <c r="UMZ206" s="131"/>
      <c r="UNA206" s="131"/>
      <c r="UNB206" s="131"/>
      <c r="UNC206" s="131"/>
      <c r="UND206" s="131"/>
      <c r="UNE206" s="131"/>
      <c r="UNF206" s="131"/>
      <c r="UNG206" s="131"/>
      <c r="UNH206" s="131"/>
      <c r="UNI206" s="131"/>
      <c r="UNJ206" s="131"/>
      <c r="UNK206" s="131"/>
      <c r="UNL206" s="131"/>
      <c r="UNM206" s="131"/>
      <c r="UNN206" s="131"/>
      <c r="UNO206" s="131"/>
      <c r="UNP206" s="131"/>
      <c r="UNQ206" s="131"/>
      <c r="UNR206" s="131"/>
      <c r="UNS206" s="131"/>
      <c r="UNT206" s="131"/>
      <c r="UNU206" s="131"/>
      <c r="UNV206" s="131"/>
      <c r="UNW206" s="131"/>
      <c r="UNX206" s="131"/>
      <c r="UNY206" s="131"/>
      <c r="UNZ206" s="131"/>
      <c r="UOA206" s="131"/>
      <c r="UOB206" s="131"/>
      <c r="UOC206" s="131"/>
      <c r="UOD206" s="131"/>
      <c r="UOE206" s="131"/>
      <c r="UOF206" s="131"/>
      <c r="UOG206" s="131"/>
      <c r="UOH206" s="131"/>
      <c r="UOI206" s="131"/>
      <c r="UOJ206" s="131"/>
      <c r="UOK206" s="131"/>
      <c r="UOL206" s="131"/>
      <c r="UOM206" s="131"/>
      <c r="UON206" s="131"/>
      <c r="UOO206" s="131"/>
      <c r="UOP206" s="131"/>
      <c r="UOQ206" s="131"/>
      <c r="UOR206" s="131"/>
      <c r="UOS206" s="131"/>
      <c r="UOT206" s="131"/>
      <c r="UOU206" s="131"/>
      <c r="UOV206" s="131"/>
      <c r="UOW206" s="131"/>
      <c r="UOX206" s="131"/>
      <c r="UOY206" s="131"/>
      <c r="UOZ206" s="131"/>
      <c r="UPA206" s="131"/>
      <c r="UPB206" s="131"/>
      <c r="UPC206" s="131"/>
      <c r="UPD206" s="131"/>
      <c r="UPE206" s="131"/>
      <c r="UPF206" s="131"/>
      <c r="UPG206" s="131"/>
      <c r="UPH206" s="131"/>
      <c r="UPI206" s="131"/>
      <c r="UPJ206" s="131"/>
      <c r="UPK206" s="131"/>
      <c r="UPL206" s="131"/>
      <c r="UPM206" s="131"/>
      <c r="UPN206" s="131"/>
      <c r="UPO206" s="131"/>
      <c r="UPP206" s="131"/>
      <c r="UPQ206" s="131"/>
      <c r="UPR206" s="131"/>
      <c r="UPS206" s="131"/>
      <c r="UPT206" s="131"/>
      <c r="UPU206" s="131"/>
      <c r="UPV206" s="131"/>
      <c r="UPW206" s="131"/>
      <c r="UPX206" s="131"/>
      <c r="UPY206" s="131"/>
      <c r="UPZ206" s="131"/>
      <c r="UQA206" s="131"/>
      <c r="UQB206" s="131"/>
      <c r="UQC206" s="131"/>
      <c r="UQD206" s="131"/>
      <c r="UQE206" s="131"/>
      <c r="UQF206" s="131"/>
      <c r="UQG206" s="131"/>
      <c r="UQH206" s="131"/>
      <c r="UQI206" s="131"/>
      <c r="UQJ206" s="131"/>
      <c r="UQK206" s="131"/>
      <c r="UQL206" s="131"/>
      <c r="UQM206" s="131"/>
      <c r="UQN206" s="131"/>
      <c r="UQO206" s="131"/>
      <c r="UQP206" s="131"/>
      <c r="UQQ206" s="131"/>
      <c r="UQR206" s="131"/>
      <c r="UQS206" s="131"/>
      <c r="UQT206" s="131"/>
      <c r="UQU206" s="131"/>
      <c r="UQV206" s="131"/>
      <c r="UQW206" s="131"/>
      <c r="UQX206" s="131"/>
      <c r="UQY206" s="131"/>
      <c r="UQZ206" s="131"/>
      <c r="URA206" s="131"/>
      <c r="URB206" s="131"/>
      <c r="URC206" s="131"/>
      <c r="URD206" s="131"/>
      <c r="URE206" s="131"/>
      <c r="URF206" s="131"/>
      <c r="URG206" s="131"/>
      <c r="URH206" s="131"/>
      <c r="URI206" s="131"/>
      <c r="URJ206" s="131"/>
      <c r="URK206" s="131"/>
      <c r="URL206" s="131"/>
      <c r="URM206" s="131"/>
      <c r="URN206" s="131"/>
      <c r="URO206" s="131"/>
      <c r="URP206" s="131"/>
      <c r="URQ206" s="131"/>
      <c r="URR206" s="131"/>
      <c r="URS206" s="131"/>
      <c r="URT206" s="131"/>
      <c r="URU206" s="131"/>
      <c r="URV206" s="131"/>
      <c r="URW206" s="131"/>
      <c r="URX206" s="131"/>
      <c r="URY206" s="131"/>
      <c r="URZ206" s="131"/>
      <c r="USA206" s="131"/>
      <c r="USB206" s="131"/>
      <c r="USC206" s="131"/>
      <c r="USD206" s="131"/>
      <c r="USE206" s="131"/>
      <c r="USF206" s="131"/>
      <c r="USG206" s="131"/>
      <c r="USH206" s="131"/>
      <c r="USI206" s="131"/>
      <c r="USJ206" s="131"/>
      <c r="USK206" s="131"/>
      <c r="USL206" s="131"/>
      <c r="USM206" s="131"/>
      <c r="USN206" s="131"/>
      <c r="USO206" s="131"/>
      <c r="USP206" s="131"/>
      <c r="USQ206" s="131"/>
      <c r="USR206" s="131"/>
      <c r="USS206" s="131"/>
      <c r="UST206" s="131"/>
      <c r="USU206" s="131"/>
      <c r="USV206" s="131"/>
      <c r="USW206" s="131"/>
      <c r="USX206" s="131"/>
      <c r="USY206" s="131"/>
      <c r="USZ206" s="131"/>
      <c r="UTA206" s="131"/>
      <c r="UTB206" s="131"/>
      <c r="UTC206" s="131"/>
      <c r="UTD206" s="131"/>
      <c r="UTE206" s="131"/>
      <c r="UTF206" s="131"/>
      <c r="UTG206" s="131"/>
      <c r="UTH206" s="131"/>
      <c r="UTI206" s="131"/>
      <c r="UTJ206" s="131"/>
      <c r="UTK206" s="131"/>
      <c r="UTL206" s="131"/>
      <c r="UTM206" s="131"/>
      <c r="UTN206" s="131"/>
      <c r="UTO206" s="131"/>
      <c r="UTP206" s="131"/>
      <c r="UTQ206" s="131"/>
      <c r="UTR206" s="131"/>
      <c r="UTS206" s="131"/>
      <c r="UTT206" s="131"/>
      <c r="UTU206" s="131"/>
      <c r="UTV206" s="131"/>
      <c r="UTW206" s="131"/>
      <c r="UTX206" s="131"/>
      <c r="UTY206" s="131"/>
      <c r="UTZ206" s="131"/>
      <c r="UUA206" s="131"/>
      <c r="UUB206" s="131"/>
      <c r="UUC206" s="131"/>
      <c r="UUD206" s="131"/>
      <c r="UUE206" s="131"/>
      <c r="UUF206" s="131"/>
      <c r="UUG206" s="131"/>
      <c r="UUH206" s="131"/>
      <c r="UUI206" s="131"/>
      <c r="UUJ206" s="131"/>
      <c r="UUK206" s="131"/>
      <c r="UUL206" s="131"/>
      <c r="UUM206" s="131"/>
      <c r="UUN206" s="131"/>
      <c r="UUO206" s="131"/>
      <c r="UUP206" s="131"/>
      <c r="UUQ206" s="131"/>
      <c r="UUR206" s="131"/>
      <c r="UUS206" s="131"/>
      <c r="UUT206" s="131"/>
      <c r="UUU206" s="131"/>
      <c r="UUV206" s="131"/>
      <c r="UUW206" s="131"/>
      <c r="UUX206" s="131"/>
      <c r="UUY206" s="131"/>
      <c r="UUZ206" s="131"/>
      <c r="UVA206" s="131"/>
      <c r="UVB206" s="131"/>
      <c r="UVC206" s="131"/>
      <c r="UVD206" s="131"/>
      <c r="UVE206" s="131"/>
      <c r="UVF206" s="131"/>
      <c r="UVG206" s="131"/>
      <c r="UVH206" s="131"/>
      <c r="UVI206" s="131"/>
      <c r="UVJ206" s="131"/>
      <c r="UVK206" s="131"/>
      <c r="UVL206" s="131"/>
      <c r="UVM206" s="131"/>
      <c r="UVN206" s="131"/>
      <c r="UVO206" s="131"/>
      <c r="UVP206" s="131"/>
      <c r="UVQ206" s="131"/>
      <c r="UVR206" s="131"/>
      <c r="UVS206" s="131"/>
      <c r="UVT206" s="131"/>
      <c r="UVU206" s="131"/>
      <c r="UVV206" s="131"/>
      <c r="UVW206" s="131"/>
      <c r="UVX206" s="131"/>
      <c r="UVY206" s="131"/>
      <c r="UVZ206" s="131"/>
      <c r="UWA206" s="131"/>
      <c r="UWB206" s="131"/>
      <c r="UWC206" s="131"/>
      <c r="UWD206" s="131"/>
      <c r="UWE206" s="131"/>
      <c r="UWF206" s="131"/>
      <c r="UWG206" s="131"/>
      <c r="UWH206" s="131"/>
      <c r="UWI206" s="131"/>
      <c r="UWJ206" s="131"/>
      <c r="UWK206" s="131"/>
      <c r="UWL206" s="131"/>
      <c r="UWM206" s="131"/>
      <c r="UWN206" s="131"/>
      <c r="UWO206" s="131"/>
      <c r="UWP206" s="131"/>
      <c r="UWQ206" s="131"/>
      <c r="UWR206" s="131"/>
      <c r="UWS206" s="131"/>
      <c r="UWT206" s="131"/>
      <c r="UWU206" s="131"/>
      <c r="UWV206" s="131"/>
      <c r="UWW206" s="131"/>
      <c r="UWX206" s="131"/>
      <c r="UWY206" s="131"/>
      <c r="UWZ206" s="131"/>
      <c r="UXA206" s="131"/>
      <c r="UXB206" s="131"/>
      <c r="UXC206" s="131"/>
      <c r="UXD206" s="131"/>
      <c r="UXE206" s="131"/>
      <c r="UXF206" s="131"/>
      <c r="UXG206" s="131"/>
      <c r="UXH206" s="131"/>
      <c r="UXI206" s="131"/>
      <c r="UXJ206" s="131"/>
      <c r="UXK206" s="131"/>
      <c r="UXL206" s="131"/>
      <c r="UXM206" s="131"/>
      <c r="UXN206" s="131"/>
      <c r="UXO206" s="131"/>
      <c r="UXP206" s="131"/>
      <c r="UXQ206" s="131"/>
      <c r="UXR206" s="131"/>
      <c r="UXS206" s="131"/>
      <c r="UXT206" s="131"/>
      <c r="UXU206" s="131"/>
      <c r="UXV206" s="131"/>
      <c r="UXW206" s="131"/>
      <c r="UXX206" s="131"/>
      <c r="UXY206" s="131"/>
      <c r="UXZ206" s="131"/>
      <c r="UYA206" s="131"/>
      <c r="UYB206" s="131"/>
      <c r="UYC206" s="131"/>
      <c r="UYD206" s="131"/>
      <c r="UYE206" s="131"/>
      <c r="UYF206" s="131"/>
      <c r="UYG206" s="131"/>
      <c r="UYH206" s="131"/>
      <c r="UYI206" s="131"/>
      <c r="UYJ206" s="131"/>
      <c r="UYK206" s="131"/>
      <c r="UYL206" s="131"/>
      <c r="UYM206" s="131"/>
      <c r="UYN206" s="131"/>
      <c r="UYO206" s="131"/>
      <c r="UYP206" s="131"/>
      <c r="UYQ206" s="131"/>
      <c r="UYR206" s="131"/>
      <c r="UYS206" s="131"/>
      <c r="UYT206" s="131"/>
      <c r="UYU206" s="131"/>
      <c r="UYV206" s="131"/>
      <c r="UYW206" s="131"/>
      <c r="UYX206" s="131"/>
      <c r="UYY206" s="131"/>
      <c r="UYZ206" s="131"/>
      <c r="UZA206" s="131"/>
      <c r="UZB206" s="131"/>
      <c r="UZC206" s="131"/>
      <c r="UZD206" s="131"/>
      <c r="UZE206" s="131"/>
      <c r="UZF206" s="131"/>
      <c r="UZG206" s="131"/>
      <c r="UZH206" s="131"/>
      <c r="UZI206" s="131"/>
      <c r="UZJ206" s="131"/>
      <c r="UZK206" s="131"/>
      <c r="UZL206" s="131"/>
      <c r="UZM206" s="131"/>
      <c r="UZN206" s="131"/>
      <c r="UZO206" s="131"/>
      <c r="UZP206" s="131"/>
      <c r="UZQ206" s="131"/>
      <c r="UZR206" s="131"/>
      <c r="UZS206" s="131"/>
      <c r="UZT206" s="131"/>
      <c r="UZU206" s="131"/>
      <c r="UZV206" s="131"/>
      <c r="UZW206" s="131"/>
      <c r="UZX206" s="131"/>
      <c r="UZY206" s="131"/>
      <c r="UZZ206" s="131"/>
      <c r="VAA206" s="131"/>
      <c r="VAB206" s="131"/>
      <c r="VAC206" s="131"/>
      <c r="VAD206" s="131"/>
      <c r="VAE206" s="131"/>
      <c r="VAF206" s="131"/>
      <c r="VAG206" s="131"/>
      <c r="VAH206" s="131"/>
      <c r="VAI206" s="131"/>
      <c r="VAJ206" s="131"/>
      <c r="VAK206" s="131"/>
      <c r="VAL206" s="131"/>
      <c r="VAM206" s="131"/>
      <c r="VAN206" s="131"/>
      <c r="VAO206" s="131"/>
      <c r="VAP206" s="131"/>
      <c r="VAQ206" s="131"/>
      <c r="VAR206" s="131"/>
      <c r="VAS206" s="131"/>
      <c r="VAT206" s="131"/>
      <c r="VAU206" s="131"/>
      <c r="VAV206" s="131"/>
      <c r="VAW206" s="131"/>
      <c r="VAX206" s="131"/>
      <c r="VAY206" s="131"/>
      <c r="VAZ206" s="131"/>
      <c r="VBA206" s="131"/>
      <c r="VBB206" s="131"/>
      <c r="VBC206" s="131"/>
      <c r="VBD206" s="131"/>
      <c r="VBE206" s="131"/>
      <c r="VBF206" s="131"/>
      <c r="VBG206" s="131"/>
      <c r="VBH206" s="131"/>
      <c r="VBI206" s="131"/>
      <c r="VBJ206" s="131"/>
      <c r="VBK206" s="131"/>
      <c r="VBL206" s="131"/>
      <c r="VBM206" s="131"/>
      <c r="VBN206" s="131"/>
      <c r="VBO206" s="131"/>
      <c r="VBP206" s="131"/>
      <c r="VBQ206" s="131"/>
      <c r="VBR206" s="131"/>
      <c r="VBS206" s="131"/>
      <c r="VBT206" s="131"/>
      <c r="VBU206" s="131"/>
      <c r="VBV206" s="131"/>
      <c r="VBW206" s="131"/>
      <c r="VBX206" s="131"/>
      <c r="VBY206" s="131"/>
      <c r="VBZ206" s="131"/>
      <c r="VCA206" s="131"/>
      <c r="VCB206" s="131"/>
      <c r="VCC206" s="131"/>
      <c r="VCD206" s="131"/>
      <c r="VCE206" s="131"/>
      <c r="VCF206" s="131"/>
      <c r="VCG206" s="131"/>
      <c r="VCH206" s="131"/>
      <c r="VCI206" s="131"/>
      <c r="VCJ206" s="131"/>
      <c r="VCK206" s="131"/>
      <c r="VCL206" s="131"/>
      <c r="VCM206" s="131"/>
      <c r="VCN206" s="131"/>
      <c r="VCO206" s="131"/>
      <c r="VCP206" s="131"/>
      <c r="VCQ206" s="131"/>
      <c r="VCR206" s="131"/>
      <c r="VCS206" s="131"/>
      <c r="VCT206" s="131"/>
      <c r="VCU206" s="131"/>
      <c r="VCV206" s="131"/>
      <c r="VCW206" s="131"/>
      <c r="VCX206" s="131"/>
      <c r="VCY206" s="131"/>
      <c r="VCZ206" s="131"/>
      <c r="VDA206" s="131"/>
      <c r="VDB206" s="131"/>
      <c r="VDC206" s="131"/>
      <c r="VDD206" s="131"/>
      <c r="VDE206" s="131"/>
      <c r="VDF206" s="131"/>
      <c r="VDG206" s="131"/>
      <c r="VDH206" s="131"/>
      <c r="VDI206" s="131"/>
      <c r="VDJ206" s="131"/>
      <c r="VDK206" s="131"/>
      <c r="VDL206" s="131"/>
      <c r="VDM206" s="131"/>
      <c r="VDN206" s="131"/>
      <c r="VDO206" s="131"/>
      <c r="VDP206" s="131"/>
      <c r="VDQ206" s="131"/>
      <c r="VDR206" s="131"/>
      <c r="VDS206" s="131"/>
      <c r="VDT206" s="131"/>
      <c r="VDU206" s="131"/>
      <c r="VDV206" s="131"/>
      <c r="VDW206" s="131"/>
      <c r="VDX206" s="131"/>
      <c r="VDY206" s="131"/>
      <c r="VDZ206" s="131"/>
      <c r="VEA206" s="131"/>
      <c r="VEB206" s="131"/>
      <c r="VEC206" s="131"/>
      <c r="VED206" s="131"/>
      <c r="VEE206" s="131"/>
      <c r="VEF206" s="131"/>
      <c r="VEG206" s="131"/>
      <c r="VEH206" s="131"/>
      <c r="VEI206" s="131"/>
      <c r="VEJ206" s="131"/>
      <c r="VEK206" s="131"/>
      <c r="VEL206" s="131"/>
      <c r="VEM206" s="131"/>
      <c r="VEN206" s="131"/>
      <c r="VEO206" s="131"/>
      <c r="VEP206" s="131"/>
      <c r="VEQ206" s="131"/>
      <c r="VER206" s="131"/>
      <c r="VES206" s="131"/>
      <c r="VET206" s="131"/>
      <c r="VEU206" s="131"/>
      <c r="VEV206" s="131"/>
      <c r="VEW206" s="131"/>
      <c r="VEX206" s="131"/>
      <c r="VEY206" s="131"/>
      <c r="VEZ206" s="131"/>
      <c r="VFA206" s="131"/>
      <c r="VFB206" s="131"/>
      <c r="VFC206" s="131"/>
      <c r="VFD206" s="131"/>
      <c r="VFE206" s="131"/>
      <c r="VFF206" s="131"/>
      <c r="VFG206" s="131"/>
      <c r="VFH206" s="131"/>
      <c r="VFI206" s="131"/>
      <c r="VFJ206" s="131"/>
      <c r="VFK206" s="131"/>
      <c r="VFL206" s="131"/>
      <c r="VFM206" s="131"/>
      <c r="VFN206" s="131"/>
      <c r="VFO206" s="131"/>
      <c r="VFP206" s="131"/>
      <c r="VFQ206" s="131"/>
      <c r="VFR206" s="131"/>
      <c r="VFS206" s="131"/>
      <c r="VFT206" s="131"/>
      <c r="VFU206" s="131"/>
      <c r="VFV206" s="131"/>
      <c r="VFW206" s="131"/>
      <c r="VFX206" s="131"/>
      <c r="VFY206" s="131"/>
      <c r="VFZ206" s="131"/>
      <c r="VGA206" s="131"/>
      <c r="VGB206" s="131"/>
      <c r="VGC206" s="131"/>
      <c r="VGD206" s="131"/>
      <c r="VGE206" s="131"/>
      <c r="VGF206" s="131"/>
      <c r="VGG206" s="131"/>
      <c r="VGH206" s="131"/>
      <c r="VGI206" s="131"/>
      <c r="VGJ206" s="131"/>
      <c r="VGK206" s="131"/>
      <c r="VGL206" s="131"/>
      <c r="VGM206" s="131"/>
      <c r="VGN206" s="131"/>
      <c r="VGO206" s="131"/>
      <c r="VGP206" s="131"/>
      <c r="VGQ206" s="131"/>
      <c r="VGR206" s="131"/>
      <c r="VGS206" s="131"/>
      <c r="VGT206" s="131"/>
      <c r="VGU206" s="131"/>
      <c r="VGV206" s="131"/>
      <c r="VGW206" s="131"/>
      <c r="VGX206" s="131"/>
      <c r="VGY206" s="131"/>
      <c r="VGZ206" s="131"/>
      <c r="VHA206" s="131"/>
      <c r="VHB206" s="131"/>
      <c r="VHC206" s="131"/>
      <c r="VHD206" s="131"/>
      <c r="VHE206" s="131"/>
      <c r="VHF206" s="131"/>
      <c r="VHG206" s="131"/>
      <c r="VHH206" s="131"/>
      <c r="VHI206" s="131"/>
      <c r="VHJ206" s="131"/>
      <c r="VHK206" s="131"/>
      <c r="VHL206" s="131"/>
      <c r="VHM206" s="131"/>
      <c r="VHN206" s="131"/>
      <c r="VHO206" s="131"/>
      <c r="VHP206" s="131"/>
      <c r="VHQ206" s="131"/>
      <c r="VHR206" s="131"/>
      <c r="VHS206" s="131"/>
      <c r="VHT206" s="131"/>
      <c r="VHU206" s="131"/>
      <c r="VHV206" s="131"/>
      <c r="VHW206" s="131"/>
      <c r="VHX206" s="131"/>
      <c r="VHY206" s="131"/>
      <c r="VHZ206" s="131"/>
      <c r="VIA206" s="131"/>
      <c r="VIB206" s="131"/>
      <c r="VIC206" s="131"/>
      <c r="VID206" s="131"/>
      <c r="VIE206" s="131"/>
      <c r="VIF206" s="131"/>
      <c r="VIG206" s="131"/>
      <c r="VIH206" s="131"/>
      <c r="VII206" s="131"/>
      <c r="VIJ206" s="131"/>
      <c r="VIK206" s="131"/>
      <c r="VIL206" s="131"/>
      <c r="VIM206" s="131"/>
      <c r="VIN206" s="131"/>
      <c r="VIO206" s="131"/>
      <c r="VIP206" s="131"/>
      <c r="VIQ206" s="131"/>
      <c r="VIR206" s="131"/>
      <c r="VIS206" s="131"/>
      <c r="VIT206" s="131"/>
      <c r="VIU206" s="131"/>
      <c r="VIV206" s="131"/>
      <c r="VIW206" s="131"/>
      <c r="VIX206" s="131"/>
      <c r="VIY206" s="131"/>
      <c r="VIZ206" s="131"/>
      <c r="VJA206" s="131"/>
      <c r="VJB206" s="131"/>
      <c r="VJC206" s="131"/>
      <c r="VJD206" s="131"/>
      <c r="VJE206" s="131"/>
      <c r="VJF206" s="131"/>
      <c r="VJG206" s="131"/>
      <c r="VJH206" s="131"/>
      <c r="VJI206" s="131"/>
      <c r="VJJ206" s="131"/>
      <c r="VJK206" s="131"/>
      <c r="VJL206" s="131"/>
      <c r="VJM206" s="131"/>
      <c r="VJN206" s="131"/>
      <c r="VJO206" s="131"/>
      <c r="VJP206" s="131"/>
      <c r="VJQ206" s="131"/>
      <c r="VJR206" s="131"/>
      <c r="VJS206" s="131"/>
      <c r="VJT206" s="131"/>
      <c r="VJU206" s="131"/>
      <c r="VJV206" s="131"/>
      <c r="VJW206" s="131"/>
      <c r="VJX206" s="131"/>
      <c r="VJY206" s="131"/>
      <c r="VJZ206" s="131"/>
      <c r="VKA206" s="131"/>
      <c r="VKB206" s="131"/>
      <c r="VKC206" s="131"/>
      <c r="VKD206" s="131"/>
      <c r="VKE206" s="131"/>
      <c r="VKF206" s="131"/>
      <c r="VKG206" s="131"/>
      <c r="VKH206" s="131"/>
      <c r="VKI206" s="131"/>
      <c r="VKJ206" s="131"/>
      <c r="VKK206" s="131"/>
      <c r="VKL206" s="131"/>
      <c r="VKM206" s="131"/>
      <c r="VKN206" s="131"/>
      <c r="VKO206" s="131"/>
      <c r="VKP206" s="131"/>
      <c r="VKQ206" s="131"/>
      <c r="VKR206" s="131"/>
      <c r="VKS206" s="131"/>
      <c r="VKT206" s="131"/>
      <c r="VKU206" s="131"/>
      <c r="VKV206" s="131"/>
      <c r="VKW206" s="131"/>
      <c r="VKX206" s="131"/>
      <c r="VKY206" s="131"/>
      <c r="VKZ206" s="131"/>
      <c r="VLA206" s="131"/>
      <c r="VLB206" s="131"/>
      <c r="VLC206" s="131"/>
      <c r="VLD206" s="131"/>
      <c r="VLE206" s="131"/>
      <c r="VLF206" s="131"/>
      <c r="VLG206" s="131"/>
      <c r="VLH206" s="131"/>
      <c r="VLI206" s="131"/>
      <c r="VLJ206" s="131"/>
      <c r="VLK206" s="131"/>
      <c r="VLL206" s="131"/>
      <c r="VLM206" s="131"/>
      <c r="VLN206" s="131"/>
      <c r="VLO206" s="131"/>
      <c r="VLP206" s="131"/>
      <c r="VLQ206" s="131"/>
      <c r="VLR206" s="131"/>
      <c r="VLS206" s="131"/>
      <c r="VLT206" s="131"/>
      <c r="VLU206" s="131"/>
      <c r="VLV206" s="131"/>
      <c r="VLW206" s="131"/>
      <c r="VLX206" s="131"/>
      <c r="VLY206" s="131"/>
      <c r="VLZ206" s="131"/>
      <c r="VMA206" s="131"/>
      <c r="VMB206" s="131"/>
      <c r="VMC206" s="131"/>
      <c r="VMD206" s="131"/>
      <c r="VME206" s="131"/>
      <c r="VMF206" s="131"/>
      <c r="VMG206" s="131"/>
      <c r="VMH206" s="131"/>
      <c r="VMI206" s="131"/>
      <c r="VMJ206" s="131"/>
      <c r="VMK206" s="131"/>
      <c r="VML206" s="131"/>
      <c r="VMM206" s="131"/>
      <c r="VMN206" s="131"/>
      <c r="VMO206" s="131"/>
      <c r="VMP206" s="131"/>
      <c r="VMQ206" s="131"/>
      <c r="VMR206" s="131"/>
      <c r="VMS206" s="131"/>
      <c r="VMT206" s="131"/>
      <c r="VMU206" s="131"/>
      <c r="VMV206" s="131"/>
      <c r="VMW206" s="131"/>
      <c r="VMX206" s="131"/>
      <c r="VMY206" s="131"/>
      <c r="VMZ206" s="131"/>
      <c r="VNA206" s="131"/>
      <c r="VNB206" s="131"/>
      <c r="VNC206" s="131"/>
      <c r="VND206" s="131"/>
      <c r="VNE206" s="131"/>
      <c r="VNF206" s="131"/>
      <c r="VNG206" s="131"/>
      <c r="VNH206" s="131"/>
      <c r="VNI206" s="131"/>
      <c r="VNJ206" s="131"/>
      <c r="VNK206" s="131"/>
      <c r="VNL206" s="131"/>
      <c r="VNM206" s="131"/>
      <c r="VNN206" s="131"/>
      <c r="VNO206" s="131"/>
      <c r="VNP206" s="131"/>
      <c r="VNQ206" s="131"/>
      <c r="VNR206" s="131"/>
      <c r="VNS206" s="131"/>
      <c r="VNT206" s="131"/>
      <c r="VNU206" s="131"/>
      <c r="VNV206" s="131"/>
      <c r="VNW206" s="131"/>
      <c r="VNX206" s="131"/>
      <c r="VNY206" s="131"/>
      <c r="VNZ206" s="131"/>
      <c r="VOA206" s="131"/>
      <c r="VOB206" s="131"/>
      <c r="VOC206" s="131"/>
      <c r="VOD206" s="131"/>
      <c r="VOE206" s="131"/>
      <c r="VOF206" s="131"/>
      <c r="VOG206" s="131"/>
      <c r="VOH206" s="131"/>
      <c r="VOI206" s="131"/>
      <c r="VOJ206" s="131"/>
      <c r="VOK206" s="131"/>
      <c r="VOL206" s="131"/>
      <c r="VOM206" s="131"/>
      <c r="VON206" s="131"/>
      <c r="VOO206" s="131"/>
      <c r="VOP206" s="131"/>
      <c r="VOQ206" s="131"/>
      <c r="VOR206" s="131"/>
      <c r="VOS206" s="131"/>
      <c r="VOT206" s="131"/>
      <c r="VOU206" s="131"/>
      <c r="VOV206" s="131"/>
      <c r="VOW206" s="131"/>
      <c r="VOX206" s="131"/>
      <c r="VOY206" s="131"/>
      <c r="VOZ206" s="131"/>
      <c r="VPA206" s="131"/>
      <c r="VPB206" s="131"/>
      <c r="VPC206" s="131"/>
      <c r="VPD206" s="131"/>
      <c r="VPE206" s="131"/>
      <c r="VPF206" s="131"/>
      <c r="VPG206" s="131"/>
      <c r="VPH206" s="131"/>
      <c r="VPI206" s="131"/>
      <c r="VPJ206" s="131"/>
      <c r="VPK206" s="131"/>
      <c r="VPL206" s="131"/>
      <c r="VPM206" s="131"/>
      <c r="VPN206" s="131"/>
      <c r="VPO206" s="131"/>
      <c r="VPP206" s="131"/>
      <c r="VPQ206" s="131"/>
      <c r="VPR206" s="131"/>
      <c r="VPS206" s="131"/>
      <c r="VPT206" s="131"/>
      <c r="VPU206" s="131"/>
      <c r="VPV206" s="131"/>
      <c r="VPW206" s="131"/>
      <c r="VPX206" s="131"/>
      <c r="VPY206" s="131"/>
      <c r="VPZ206" s="131"/>
      <c r="VQA206" s="131"/>
      <c r="VQB206" s="131"/>
      <c r="VQC206" s="131"/>
      <c r="VQD206" s="131"/>
      <c r="VQE206" s="131"/>
      <c r="VQF206" s="131"/>
      <c r="VQG206" s="131"/>
      <c r="VQH206" s="131"/>
      <c r="VQI206" s="131"/>
      <c r="VQJ206" s="131"/>
      <c r="VQK206" s="131"/>
      <c r="VQL206" s="131"/>
      <c r="VQM206" s="131"/>
      <c r="VQN206" s="131"/>
      <c r="VQO206" s="131"/>
      <c r="VQP206" s="131"/>
      <c r="VQQ206" s="131"/>
      <c r="VQR206" s="131"/>
      <c r="VQS206" s="131"/>
      <c r="VQT206" s="131"/>
      <c r="VQU206" s="131"/>
      <c r="VQV206" s="131"/>
      <c r="VQW206" s="131"/>
      <c r="VQX206" s="131"/>
      <c r="VQY206" s="131"/>
      <c r="VQZ206" s="131"/>
      <c r="VRA206" s="131"/>
      <c r="VRB206" s="131"/>
      <c r="VRC206" s="131"/>
      <c r="VRD206" s="131"/>
      <c r="VRE206" s="131"/>
      <c r="VRF206" s="131"/>
      <c r="VRG206" s="131"/>
      <c r="VRH206" s="131"/>
      <c r="VRI206" s="131"/>
      <c r="VRJ206" s="131"/>
      <c r="VRK206" s="131"/>
      <c r="VRL206" s="131"/>
      <c r="VRM206" s="131"/>
      <c r="VRN206" s="131"/>
      <c r="VRO206" s="131"/>
      <c r="VRP206" s="131"/>
      <c r="VRQ206" s="131"/>
      <c r="VRR206" s="131"/>
      <c r="VRS206" s="131"/>
      <c r="VRT206" s="131"/>
      <c r="VRU206" s="131"/>
      <c r="VRV206" s="131"/>
      <c r="VRW206" s="131"/>
      <c r="VRX206" s="131"/>
      <c r="VRY206" s="131"/>
      <c r="VRZ206" s="131"/>
      <c r="VSA206" s="131"/>
      <c r="VSB206" s="131"/>
      <c r="VSC206" s="131"/>
      <c r="VSD206" s="131"/>
      <c r="VSE206" s="131"/>
      <c r="VSF206" s="131"/>
      <c r="VSG206" s="131"/>
      <c r="VSH206" s="131"/>
      <c r="VSI206" s="131"/>
      <c r="VSJ206" s="131"/>
      <c r="VSK206" s="131"/>
      <c r="VSL206" s="131"/>
      <c r="VSM206" s="131"/>
      <c r="VSN206" s="131"/>
      <c r="VSO206" s="131"/>
      <c r="VSP206" s="131"/>
      <c r="VSQ206" s="131"/>
      <c r="VSR206" s="131"/>
      <c r="VSS206" s="131"/>
      <c r="VST206" s="131"/>
      <c r="VSU206" s="131"/>
      <c r="VSV206" s="131"/>
      <c r="VSW206" s="131"/>
      <c r="VSX206" s="131"/>
      <c r="VSY206" s="131"/>
      <c r="VSZ206" s="131"/>
      <c r="VTA206" s="131"/>
      <c r="VTB206" s="131"/>
      <c r="VTC206" s="131"/>
      <c r="VTD206" s="131"/>
      <c r="VTE206" s="131"/>
      <c r="VTF206" s="131"/>
      <c r="VTG206" s="131"/>
      <c r="VTH206" s="131"/>
      <c r="VTI206" s="131"/>
      <c r="VTJ206" s="131"/>
      <c r="VTK206" s="131"/>
      <c r="VTL206" s="131"/>
      <c r="VTM206" s="131"/>
      <c r="VTN206" s="131"/>
      <c r="VTO206" s="131"/>
      <c r="VTP206" s="131"/>
      <c r="VTQ206" s="131"/>
      <c r="VTR206" s="131"/>
      <c r="VTS206" s="131"/>
      <c r="VTT206" s="131"/>
      <c r="VTU206" s="131"/>
      <c r="VTV206" s="131"/>
      <c r="VTW206" s="131"/>
      <c r="VTX206" s="131"/>
      <c r="VTY206" s="131"/>
      <c r="VTZ206" s="131"/>
      <c r="VUA206" s="131"/>
      <c r="VUB206" s="131"/>
      <c r="VUC206" s="131"/>
      <c r="VUD206" s="131"/>
      <c r="VUE206" s="131"/>
      <c r="VUF206" s="131"/>
      <c r="VUG206" s="131"/>
      <c r="VUH206" s="131"/>
      <c r="VUI206" s="131"/>
      <c r="VUJ206" s="131"/>
      <c r="VUK206" s="131"/>
      <c r="VUL206" s="131"/>
      <c r="VUM206" s="131"/>
      <c r="VUN206" s="131"/>
      <c r="VUO206" s="131"/>
      <c r="VUP206" s="131"/>
      <c r="VUQ206" s="131"/>
      <c r="VUR206" s="131"/>
      <c r="VUS206" s="131"/>
      <c r="VUT206" s="131"/>
      <c r="VUU206" s="131"/>
      <c r="VUV206" s="131"/>
      <c r="VUW206" s="131"/>
      <c r="VUX206" s="131"/>
      <c r="VUY206" s="131"/>
      <c r="VUZ206" s="131"/>
      <c r="VVA206" s="131"/>
      <c r="VVB206" s="131"/>
      <c r="VVC206" s="131"/>
      <c r="VVD206" s="131"/>
      <c r="VVE206" s="131"/>
      <c r="VVF206" s="131"/>
      <c r="VVG206" s="131"/>
      <c r="VVH206" s="131"/>
      <c r="VVI206" s="131"/>
      <c r="VVJ206" s="131"/>
      <c r="VVK206" s="131"/>
      <c r="VVL206" s="131"/>
      <c r="VVM206" s="131"/>
      <c r="VVN206" s="131"/>
      <c r="VVO206" s="131"/>
      <c r="VVP206" s="131"/>
      <c r="VVQ206" s="131"/>
      <c r="VVR206" s="131"/>
      <c r="VVS206" s="131"/>
      <c r="VVT206" s="131"/>
      <c r="VVU206" s="131"/>
      <c r="VVV206" s="131"/>
      <c r="VVW206" s="131"/>
      <c r="VVX206" s="131"/>
      <c r="VVY206" s="131"/>
      <c r="VVZ206" s="131"/>
      <c r="VWA206" s="131"/>
      <c r="VWB206" s="131"/>
      <c r="VWC206" s="131"/>
      <c r="VWD206" s="131"/>
      <c r="VWE206" s="131"/>
      <c r="VWF206" s="131"/>
      <c r="VWG206" s="131"/>
      <c r="VWH206" s="131"/>
      <c r="VWI206" s="131"/>
      <c r="VWJ206" s="131"/>
      <c r="VWK206" s="131"/>
      <c r="VWL206" s="131"/>
      <c r="VWM206" s="131"/>
      <c r="VWN206" s="131"/>
      <c r="VWO206" s="131"/>
      <c r="VWP206" s="131"/>
      <c r="VWQ206" s="131"/>
      <c r="VWR206" s="131"/>
      <c r="VWS206" s="131"/>
      <c r="VWT206" s="131"/>
      <c r="VWU206" s="131"/>
      <c r="VWV206" s="131"/>
      <c r="VWW206" s="131"/>
      <c r="VWX206" s="131"/>
      <c r="VWY206" s="131"/>
      <c r="VWZ206" s="131"/>
      <c r="VXA206" s="131"/>
      <c r="VXB206" s="131"/>
      <c r="VXC206" s="131"/>
      <c r="VXD206" s="131"/>
      <c r="VXE206" s="131"/>
      <c r="VXF206" s="131"/>
      <c r="VXG206" s="131"/>
      <c r="VXH206" s="131"/>
      <c r="VXI206" s="131"/>
      <c r="VXJ206" s="131"/>
      <c r="VXK206" s="131"/>
      <c r="VXL206" s="131"/>
      <c r="VXM206" s="131"/>
      <c r="VXN206" s="131"/>
      <c r="VXO206" s="131"/>
      <c r="VXP206" s="131"/>
      <c r="VXQ206" s="131"/>
      <c r="VXR206" s="131"/>
      <c r="VXS206" s="131"/>
      <c r="VXT206" s="131"/>
      <c r="VXU206" s="131"/>
      <c r="VXV206" s="131"/>
      <c r="VXW206" s="131"/>
      <c r="VXX206" s="131"/>
      <c r="VXY206" s="131"/>
      <c r="VXZ206" s="131"/>
      <c r="VYA206" s="131"/>
      <c r="VYB206" s="131"/>
      <c r="VYC206" s="131"/>
      <c r="VYD206" s="131"/>
      <c r="VYE206" s="131"/>
      <c r="VYF206" s="131"/>
      <c r="VYG206" s="131"/>
      <c r="VYH206" s="131"/>
      <c r="VYI206" s="131"/>
      <c r="VYJ206" s="131"/>
      <c r="VYK206" s="131"/>
      <c r="VYL206" s="131"/>
      <c r="VYM206" s="131"/>
      <c r="VYN206" s="131"/>
      <c r="VYO206" s="131"/>
      <c r="VYP206" s="131"/>
      <c r="VYQ206" s="131"/>
      <c r="VYR206" s="131"/>
      <c r="VYS206" s="131"/>
      <c r="VYT206" s="131"/>
      <c r="VYU206" s="131"/>
      <c r="VYV206" s="131"/>
      <c r="VYW206" s="131"/>
      <c r="VYX206" s="131"/>
      <c r="VYY206" s="131"/>
      <c r="VYZ206" s="131"/>
      <c r="VZA206" s="131"/>
      <c r="VZB206" s="131"/>
      <c r="VZC206" s="131"/>
      <c r="VZD206" s="131"/>
      <c r="VZE206" s="131"/>
      <c r="VZF206" s="131"/>
      <c r="VZG206" s="131"/>
      <c r="VZH206" s="131"/>
      <c r="VZI206" s="131"/>
      <c r="VZJ206" s="131"/>
      <c r="VZK206" s="131"/>
      <c r="VZL206" s="131"/>
      <c r="VZM206" s="131"/>
      <c r="VZN206" s="131"/>
      <c r="VZO206" s="131"/>
      <c r="VZP206" s="131"/>
      <c r="VZQ206" s="131"/>
      <c r="VZR206" s="131"/>
      <c r="VZS206" s="131"/>
      <c r="VZT206" s="131"/>
      <c r="VZU206" s="131"/>
      <c r="VZV206" s="131"/>
      <c r="VZW206" s="131"/>
      <c r="VZX206" s="131"/>
      <c r="VZY206" s="131"/>
      <c r="VZZ206" s="131"/>
      <c r="WAA206" s="131"/>
      <c r="WAB206" s="131"/>
      <c r="WAC206" s="131"/>
      <c r="WAD206" s="131"/>
      <c r="WAE206" s="131"/>
      <c r="WAF206" s="131"/>
      <c r="WAG206" s="131"/>
      <c r="WAH206" s="131"/>
      <c r="WAI206" s="131"/>
      <c r="WAJ206" s="131"/>
      <c r="WAK206" s="131"/>
      <c r="WAL206" s="131"/>
      <c r="WAM206" s="131"/>
      <c r="WAN206" s="131"/>
      <c r="WAO206" s="131"/>
      <c r="WAP206" s="131"/>
      <c r="WAQ206" s="131"/>
      <c r="WAR206" s="131"/>
      <c r="WAS206" s="131"/>
      <c r="WAT206" s="131"/>
      <c r="WAU206" s="131"/>
      <c r="WAV206" s="131"/>
      <c r="WAW206" s="131"/>
      <c r="WAX206" s="131"/>
      <c r="WAY206" s="131"/>
      <c r="WAZ206" s="131"/>
      <c r="WBA206" s="131"/>
      <c r="WBB206" s="131"/>
      <c r="WBC206" s="131"/>
      <c r="WBD206" s="131"/>
      <c r="WBE206" s="131"/>
      <c r="WBF206" s="131"/>
      <c r="WBG206" s="131"/>
      <c r="WBH206" s="131"/>
      <c r="WBI206" s="131"/>
      <c r="WBJ206" s="131"/>
      <c r="WBK206" s="131"/>
      <c r="WBL206" s="131"/>
      <c r="WBM206" s="131"/>
      <c r="WBN206" s="131"/>
      <c r="WBO206" s="131"/>
      <c r="WBP206" s="131"/>
      <c r="WBQ206" s="131"/>
      <c r="WBR206" s="131"/>
      <c r="WBS206" s="131"/>
      <c r="WBT206" s="131"/>
      <c r="WBU206" s="131"/>
      <c r="WBV206" s="131"/>
      <c r="WBW206" s="131"/>
      <c r="WBX206" s="131"/>
      <c r="WBY206" s="131"/>
      <c r="WBZ206" s="131"/>
      <c r="WCA206" s="131"/>
      <c r="WCB206" s="131"/>
      <c r="WCC206" s="131"/>
      <c r="WCD206" s="131"/>
      <c r="WCE206" s="131"/>
      <c r="WCF206" s="131"/>
      <c r="WCG206" s="131"/>
      <c r="WCH206" s="131"/>
      <c r="WCI206" s="131"/>
      <c r="WCJ206" s="131"/>
      <c r="WCK206" s="131"/>
      <c r="WCL206" s="131"/>
      <c r="WCM206" s="131"/>
      <c r="WCN206" s="131"/>
      <c r="WCO206" s="131"/>
      <c r="WCP206" s="131"/>
      <c r="WCQ206" s="131"/>
      <c r="WCR206" s="131"/>
      <c r="WCS206" s="131"/>
      <c r="WCT206" s="131"/>
      <c r="WCU206" s="131"/>
      <c r="WCV206" s="131"/>
      <c r="WCW206" s="131"/>
      <c r="WCX206" s="131"/>
      <c r="WCY206" s="131"/>
      <c r="WCZ206" s="131"/>
      <c r="WDA206" s="131"/>
      <c r="WDB206" s="131"/>
      <c r="WDC206" s="131"/>
      <c r="WDD206" s="131"/>
      <c r="WDE206" s="131"/>
      <c r="WDF206" s="131"/>
      <c r="WDG206" s="131"/>
      <c r="WDH206" s="131"/>
      <c r="WDI206" s="131"/>
      <c r="WDJ206" s="131"/>
      <c r="WDK206" s="131"/>
      <c r="WDL206" s="131"/>
      <c r="WDM206" s="131"/>
      <c r="WDN206" s="131"/>
      <c r="WDO206" s="131"/>
      <c r="WDP206" s="131"/>
      <c r="WDQ206" s="131"/>
      <c r="WDR206" s="131"/>
      <c r="WDS206" s="131"/>
      <c r="WDT206" s="131"/>
      <c r="WDU206" s="131"/>
      <c r="WDV206" s="131"/>
      <c r="WDW206" s="131"/>
      <c r="WDX206" s="131"/>
      <c r="WDY206" s="131"/>
      <c r="WDZ206" s="131"/>
      <c r="WEA206" s="131"/>
      <c r="WEB206" s="131"/>
      <c r="WEC206" s="131"/>
      <c r="WED206" s="131"/>
      <c r="WEE206" s="131"/>
      <c r="WEF206" s="131"/>
      <c r="WEG206" s="131"/>
      <c r="WEH206" s="131"/>
      <c r="WEI206" s="131"/>
      <c r="WEJ206" s="131"/>
      <c r="WEK206" s="131"/>
      <c r="WEL206" s="131"/>
      <c r="WEM206" s="131"/>
      <c r="WEN206" s="131"/>
      <c r="WEO206" s="131"/>
      <c r="WEP206" s="131"/>
      <c r="WEQ206" s="131"/>
      <c r="WER206" s="131"/>
      <c r="WES206" s="131"/>
      <c r="WET206" s="131"/>
      <c r="WEU206" s="131"/>
      <c r="WEV206" s="131"/>
      <c r="WEW206" s="131"/>
      <c r="WEX206" s="131"/>
      <c r="WEY206" s="131"/>
      <c r="WEZ206" s="131"/>
      <c r="WFA206" s="131"/>
      <c r="WFB206" s="131"/>
      <c r="WFC206" s="131"/>
      <c r="WFD206" s="131"/>
      <c r="WFE206" s="131"/>
      <c r="WFF206" s="131"/>
      <c r="WFG206" s="131"/>
      <c r="WFH206" s="131"/>
      <c r="WFI206" s="131"/>
      <c r="WFJ206" s="131"/>
      <c r="WFK206" s="131"/>
      <c r="WFL206" s="131"/>
      <c r="WFM206" s="131"/>
      <c r="WFN206" s="131"/>
      <c r="WFO206" s="131"/>
      <c r="WFP206" s="131"/>
      <c r="WFQ206" s="131"/>
      <c r="WFR206" s="131"/>
      <c r="WFS206" s="131"/>
      <c r="WFT206" s="131"/>
      <c r="WFU206" s="131"/>
      <c r="WFV206" s="131"/>
      <c r="WFW206" s="131"/>
      <c r="WFX206" s="131"/>
      <c r="WFY206" s="131"/>
      <c r="WFZ206" s="131"/>
      <c r="WGA206" s="131"/>
      <c r="WGB206" s="131"/>
      <c r="WGC206" s="131"/>
      <c r="WGD206" s="131"/>
      <c r="WGE206" s="131"/>
      <c r="WGF206" s="131"/>
      <c r="WGG206" s="131"/>
      <c r="WGH206" s="131"/>
      <c r="WGI206" s="131"/>
      <c r="WGJ206" s="131"/>
      <c r="WGK206" s="131"/>
      <c r="WGL206" s="131"/>
      <c r="WGM206" s="131"/>
      <c r="WGN206" s="131"/>
      <c r="WGO206" s="131"/>
      <c r="WGP206" s="131"/>
      <c r="WGQ206" s="131"/>
      <c r="WGR206" s="131"/>
      <c r="WGS206" s="131"/>
      <c r="WGT206" s="131"/>
      <c r="WGU206" s="131"/>
      <c r="WGV206" s="131"/>
      <c r="WGW206" s="131"/>
      <c r="WGX206" s="131"/>
      <c r="WGY206" s="131"/>
      <c r="WGZ206" s="131"/>
      <c r="WHA206" s="131"/>
      <c r="WHB206" s="131"/>
      <c r="WHC206" s="131"/>
      <c r="WHD206" s="131"/>
      <c r="WHE206" s="131"/>
      <c r="WHF206" s="131"/>
      <c r="WHG206" s="131"/>
      <c r="WHH206" s="131"/>
      <c r="WHI206" s="131"/>
      <c r="WHJ206" s="131"/>
      <c r="WHK206" s="131"/>
      <c r="WHL206" s="131"/>
      <c r="WHM206" s="131"/>
      <c r="WHN206" s="131"/>
      <c r="WHO206" s="131"/>
      <c r="WHP206" s="131"/>
      <c r="WHQ206" s="131"/>
      <c r="WHR206" s="131"/>
      <c r="WHS206" s="131"/>
      <c r="WHT206" s="131"/>
      <c r="WHU206" s="131"/>
      <c r="WHV206" s="131"/>
      <c r="WHW206" s="131"/>
      <c r="WHX206" s="131"/>
      <c r="WHY206" s="131"/>
      <c r="WHZ206" s="131"/>
      <c r="WIA206" s="131"/>
      <c r="WIB206" s="131"/>
      <c r="WIC206" s="131"/>
      <c r="WID206" s="131"/>
      <c r="WIE206" s="131"/>
      <c r="WIF206" s="131"/>
      <c r="WIG206" s="131"/>
      <c r="WIH206" s="131"/>
      <c r="WII206" s="131"/>
      <c r="WIJ206" s="131"/>
      <c r="WIK206" s="131"/>
      <c r="WIL206" s="131"/>
      <c r="WIM206" s="131"/>
      <c r="WIN206" s="131"/>
      <c r="WIO206" s="131"/>
      <c r="WIP206" s="131"/>
      <c r="WIQ206" s="131"/>
      <c r="WIR206" s="131"/>
      <c r="WIS206" s="131"/>
      <c r="WIT206" s="131"/>
      <c r="WIU206" s="131"/>
      <c r="WIV206" s="131"/>
      <c r="WIW206" s="131"/>
      <c r="WIX206" s="131"/>
      <c r="WIY206" s="131"/>
      <c r="WIZ206" s="131"/>
      <c r="WJA206" s="131"/>
      <c r="WJB206" s="131"/>
      <c r="WJC206" s="131"/>
      <c r="WJD206" s="131"/>
      <c r="WJE206" s="131"/>
      <c r="WJF206" s="131"/>
      <c r="WJG206" s="131"/>
      <c r="WJH206" s="131"/>
      <c r="WJI206" s="131"/>
      <c r="WJJ206" s="131"/>
      <c r="WJK206" s="131"/>
      <c r="WJL206" s="131"/>
      <c r="WJM206" s="131"/>
      <c r="WJN206" s="131"/>
      <c r="WJO206" s="131"/>
      <c r="WJP206" s="131"/>
      <c r="WJQ206" s="131"/>
      <c r="WJR206" s="131"/>
      <c r="WJS206" s="131"/>
      <c r="WJT206" s="131"/>
      <c r="WJU206" s="131"/>
      <c r="WJV206" s="131"/>
      <c r="WJW206" s="131"/>
      <c r="WJX206" s="131"/>
      <c r="WJY206" s="131"/>
      <c r="WJZ206" s="131"/>
      <c r="WKA206" s="131"/>
      <c r="WKB206" s="131"/>
      <c r="WKC206" s="131"/>
      <c r="WKD206" s="131"/>
      <c r="WKE206" s="131"/>
      <c r="WKF206" s="131"/>
      <c r="WKG206" s="131"/>
      <c r="WKH206" s="131"/>
      <c r="WKI206" s="131"/>
      <c r="WKJ206" s="131"/>
      <c r="WKK206" s="131"/>
      <c r="WKL206" s="131"/>
      <c r="WKM206" s="131"/>
      <c r="WKN206" s="131"/>
      <c r="WKO206" s="131"/>
      <c r="WKP206" s="131"/>
      <c r="WKQ206" s="131"/>
      <c r="WKR206" s="131"/>
      <c r="WKS206" s="131"/>
      <c r="WKT206" s="131"/>
      <c r="WKU206" s="131"/>
      <c r="WKV206" s="131"/>
      <c r="WKW206" s="131"/>
      <c r="WKX206" s="131"/>
      <c r="WKY206" s="131"/>
      <c r="WKZ206" s="131"/>
      <c r="WLA206" s="131"/>
      <c r="WLB206" s="131"/>
      <c r="WLC206" s="131"/>
      <c r="WLD206" s="131"/>
      <c r="WLE206" s="131"/>
      <c r="WLF206" s="131"/>
      <c r="WLG206" s="131"/>
      <c r="WLH206" s="131"/>
      <c r="WLI206" s="131"/>
      <c r="WLJ206" s="131"/>
      <c r="WLK206" s="131"/>
      <c r="WLL206" s="131"/>
      <c r="WLM206" s="131"/>
      <c r="WLN206" s="131"/>
      <c r="WLO206" s="131"/>
      <c r="WLP206" s="131"/>
      <c r="WLQ206" s="131"/>
      <c r="WLR206" s="131"/>
      <c r="WLS206" s="131"/>
      <c r="WLT206" s="131"/>
      <c r="WLU206" s="131"/>
      <c r="WLV206" s="131"/>
      <c r="WLW206" s="131"/>
      <c r="WLX206" s="131"/>
      <c r="WLY206" s="131"/>
      <c r="WLZ206" s="131"/>
      <c r="WMA206" s="131"/>
      <c r="WMB206" s="131"/>
      <c r="WMC206" s="131"/>
      <c r="WMD206" s="131"/>
      <c r="WME206" s="131"/>
      <c r="WMF206" s="131"/>
      <c r="WMG206" s="131"/>
      <c r="WMH206" s="131"/>
      <c r="WMI206" s="131"/>
      <c r="WMJ206" s="131"/>
      <c r="WMK206" s="131"/>
      <c r="WML206" s="131"/>
      <c r="WMM206" s="131"/>
      <c r="WMN206" s="131"/>
      <c r="WMO206" s="131"/>
      <c r="WMP206" s="131"/>
      <c r="WMQ206" s="131"/>
      <c r="WMR206" s="131"/>
      <c r="WMS206" s="131"/>
      <c r="WMT206" s="131"/>
      <c r="WMU206" s="131"/>
      <c r="WMV206" s="131"/>
      <c r="WMW206" s="131"/>
      <c r="WMX206" s="131"/>
      <c r="WMY206" s="131"/>
      <c r="WMZ206" s="131"/>
      <c r="WNA206" s="131"/>
      <c r="WNB206" s="131"/>
      <c r="WNC206" s="131"/>
      <c r="WND206" s="131"/>
      <c r="WNE206" s="131"/>
      <c r="WNF206" s="131"/>
      <c r="WNG206" s="131"/>
      <c r="WNH206" s="131"/>
      <c r="WNI206" s="131"/>
      <c r="WNJ206" s="131"/>
      <c r="WNK206" s="131"/>
      <c r="WNL206" s="131"/>
      <c r="WNM206" s="131"/>
      <c r="WNN206" s="131"/>
      <c r="WNO206" s="131"/>
      <c r="WNP206" s="131"/>
      <c r="WNQ206" s="131"/>
      <c r="WNR206" s="131"/>
      <c r="WNS206" s="131"/>
      <c r="WNT206" s="131"/>
      <c r="WNU206" s="131"/>
      <c r="WNV206" s="131"/>
      <c r="WNW206" s="131"/>
      <c r="WNX206" s="131"/>
      <c r="WNY206" s="131"/>
      <c r="WNZ206" s="131"/>
      <c r="WOA206" s="131"/>
      <c r="WOB206" s="131"/>
      <c r="WOC206" s="131"/>
      <c r="WOD206" s="131"/>
      <c r="WOE206" s="131"/>
      <c r="WOF206" s="131"/>
      <c r="WOG206" s="131"/>
      <c r="WOH206" s="131"/>
      <c r="WOI206" s="131"/>
      <c r="WOJ206" s="131"/>
      <c r="WOK206" s="131"/>
      <c r="WOL206" s="131"/>
      <c r="WOM206" s="131"/>
      <c r="WON206" s="131"/>
      <c r="WOO206" s="131"/>
      <c r="WOP206" s="131"/>
      <c r="WOQ206" s="131"/>
      <c r="WOR206" s="131"/>
      <c r="WOS206" s="131"/>
      <c r="WOT206" s="131"/>
      <c r="WOU206" s="131"/>
      <c r="WOV206" s="131"/>
      <c r="WOW206" s="131"/>
      <c r="WOX206" s="131"/>
      <c r="WOY206" s="131"/>
      <c r="WOZ206" s="131"/>
      <c r="WPA206" s="131"/>
      <c r="WPB206" s="131"/>
      <c r="WPC206" s="131"/>
      <c r="WPD206" s="131"/>
      <c r="WPE206" s="131"/>
      <c r="WPF206" s="131"/>
      <c r="WPG206" s="131"/>
      <c r="WPH206" s="131"/>
      <c r="WPI206" s="131"/>
      <c r="WPJ206" s="131"/>
      <c r="WPK206" s="131"/>
      <c r="WPL206" s="131"/>
      <c r="WPM206" s="131"/>
      <c r="WPN206" s="131"/>
      <c r="WPO206" s="131"/>
      <c r="WPP206" s="131"/>
      <c r="WPQ206" s="131"/>
      <c r="WPR206" s="131"/>
      <c r="WPS206" s="131"/>
      <c r="WPT206" s="131"/>
      <c r="WPU206" s="131"/>
      <c r="WPV206" s="131"/>
      <c r="WPW206" s="131"/>
      <c r="WPX206" s="131"/>
      <c r="WPY206" s="131"/>
      <c r="WPZ206" s="131"/>
      <c r="WQA206" s="131"/>
      <c r="WQB206" s="131"/>
      <c r="WQC206" s="131"/>
      <c r="WQD206" s="131"/>
      <c r="WQE206" s="131"/>
      <c r="WQF206" s="131"/>
      <c r="WQG206" s="131"/>
      <c r="WQH206" s="131"/>
      <c r="WQI206" s="131"/>
      <c r="WQJ206" s="131"/>
      <c r="WQK206" s="131"/>
      <c r="WQL206" s="131"/>
      <c r="WQM206" s="131"/>
      <c r="WQN206" s="131"/>
      <c r="WQO206" s="131"/>
      <c r="WQP206" s="131"/>
      <c r="WQQ206" s="131"/>
      <c r="WQR206" s="131"/>
      <c r="WQS206" s="131"/>
      <c r="WQT206" s="131"/>
      <c r="WQU206" s="131"/>
      <c r="WQV206" s="131"/>
      <c r="WQW206" s="131"/>
      <c r="WQX206" s="131"/>
      <c r="WQY206" s="131"/>
      <c r="WQZ206" s="131"/>
      <c r="WRA206" s="131"/>
      <c r="WRB206" s="131"/>
      <c r="WRC206" s="131"/>
      <c r="WRD206" s="131"/>
      <c r="WRE206" s="131"/>
      <c r="WRF206" s="131"/>
      <c r="WRG206" s="131"/>
      <c r="WRH206" s="131"/>
      <c r="WRI206" s="131"/>
      <c r="WRJ206" s="131"/>
      <c r="WRK206" s="131"/>
      <c r="WRL206" s="131"/>
      <c r="WRM206" s="131"/>
      <c r="WRN206" s="131"/>
      <c r="WRO206" s="131"/>
      <c r="WRP206" s="131"/>
      <c r="WRQ206" s="131"/>
      <c r="WRR206" s="131"/>
      <c r="WRS206" s="131"/>
      <c r="WRT206" s="131"/>
      <c r="WRU206" s="131"/>
      <c r="WRV206" s="131"/>
      <c r="WRW206" s="131"/>
      <c r="WRX206" s="131"/>
      <c r="WRY206" s="131"/>
      <c r="WRZ206" s="131"/>
      <c r="WSA206" s="131"/>
      <c r="WSB206" s="131"/>
      <c r="WSC206" s="131"/>
      <c r="WSD206" s="131"/>
      <c r="WSE206" s="131"/>
      <c r="WSF206" s="131"/>
      <c r="WSG206" s="131"/>
      <c r="WSH206" s="131"/>
      <c r="WSI206" s="131"/>
      <c r="WSJ206" s="131"/>
      <c r="WSK206" s="131"/>
      <c r="WSL206" s="131"/>
      <c r="WSM206" s="131"/>
      <c r="WSN206" s="131"/>
      <c r="WSO206" s="131"/>
      <c r="WSP206" s="131"/>
      <c r="WSQ206" s="131"/>
      <c r="WSR206" s="131"/>
      <c r="WSS206" s="131"/>
      <c r="WST206" s="131"/>
      <c r="WSU206" s="131"/>
      <c r="WSV206" s="131"/>
      <c r="WSW206" s="131"/>
      <c r="WSX206" s="131"/>
      <c r="WSY206" s="131"/>
      <c r="WSZ206" s="131"/>
      <c r="WTA206" s="131"/>
      <c r="WTB206" s="131"/>
      <c r="WTC206" s="131"/>
      <c r="WTD206" s="131"/>
      <c r="WTE206" s="131"/>
      <c r="WTF206" s="131"/>
      <c r="WTG206" s="131"/>
      <c r="WTH206" s="131"/>
      <c r="WTI206" s="131"/>
      <c r="WTJ206" s="131"/>
      <c r="WTK206" s="131"/>
      <c r="WTL206" s="131"/>
      <c r="WTM206" s="131"/>
      <c r="WTN206" s="131"/>
      <c r="WTO206" s="131"/>
      <c r="WTP206" s="131"/>
      <c r="WTQ206" s="131"/>
      <c r="WTR206" s="131"/>
      <c r="WTS206" s="131"/>
      <c r="WTT206" s="131"/>
      <c r="WTU206" s="131"/>
      <c r="WTV206" s="131"/>
      <c r="WTW206" s="131"/>
      <c r="WTX206" s="131"/>
      <c r="WTY206" s="131"/>
      <c r="WTZ206" s="131"/>
      <c r="WUA206" s="131"/>
      <c r="WUB206" s="131"/>
      <c r="WUC206" s="131"/>
      <c r="WUD206" s="131"/>
      <c r="WUE206" s="131"/>
      <c r="WUF206" s="131"/>
      <c r="WUG206" s="131"/>
      <c r="WUH206" s="131"/>
      <c r="WUI206" s="131"/>
      <c r="WUJ206" s="131"/>
      <c r="WUK206" s="131"/>
      <c r="WUL206" s="131"/>
      <c r="WUM206" s="131"/>
      <c r="WUN206" s="131"/>
      <c r="WUO206" s="131"/>
      <c r="WUP206" s="131"/>
      <c r="WUQ206" s="131"/>
      <c r="WUR206" s="131"/>
      <c r="WUS206" s="131"/>
      <c r="WUT206" s="131"/>
      <c r="WUU206" s="131"/>
      <c r="WUV206" s="131"/>
      <c r="WUW206" s="131"/>
      <c r="WUX206" s="131"/>
      <c r="WUY206" s="131"/>
      <c r="WUZ206" s="131"/>
      <c r="WVA206" s="131"/>
      <c r="WVB206" s="131"/>
      <c r="WVC206" s="131"/>
      <c r="WVD206" s="131"/>
      <c r="WVE206" s="131"/>
      <c r="WVF206" s="131"/>
      <c r="WVG206" s="131"/>
      <c r="WVH206" s="131"/>
      <c r="WVI206" s="131"/>
      <c r="WVJ206" s="131"/>
      <c r="WVK206" s="131"/>
      <c r="WVL206" s="131"/>
      <c r="WVM206" s="131"/>
      <c r="WVN206" s="131"/>
      <c r="WVO206" s="131"/>
      <c r="WVP206" s="131"/>
      <c r="WVQ206" s="131"/>
      <c r="WVR206" s="131"/>
      <c r="WVS206" s="131"/>
      <c r="WVT206" s="131"/>
      <c r="WVU206" s="131"/>
      <c r="WVV206" s="131"/>
      <c r="WVW206" s="131"/>
      <c r="WVX206" s="131"/>
      <c r="WVY206" s="131"/>
      <c r="WVZ206" s="131"/>
      <c r="WWA206" s="131"/>
      <c r="WWB206" s="131"/>
      <c r="WWC206" s="131"/>
      <c r="WWD206" s="131"/>
      <c r="WWE206" s="131"/>
      <c r="WWF206" s="131"/>
      <c r="WWG206" s="131"/>
      <c r="WWH206" s="131"/>
      <c r="WWI206" s="131"/>
      <c r="WWJ206" s="131"/>
      <c r="WWK206" s="131"/>
      <c r="WWL206" s="131"/>
      <c r="WWM206" s="131"/>
      <c r="WWN206" s="131"/>
      <c r="WWO206" s="131"/>
      <c r="WWP206" s="131"/>
      <c r="WWQ206" s="131"/>
      <c r="WWR206" s="131"/>
      <c r="WWS206" s="131"/>
      <c r="WWT206" s="131"/>
      <c r="WWU206" s="131"/>
      <c r="WWV206" s="131"/>
      <c r="WWW206" s="131"/>
      <c r="WWX206" s="131"/>
      <c r="WWY206" s="131"/>
      <c r="WWZ206" s="131"/>
      <c r="WXA206" s="131"/>
      <c r="WXB206" s="131"/>
      <c r="WXC206" s="131"/>
      <c r="WXD206" s="131"/>
      <c r="WXE206" s="131"/>
      <c r="WXF206" s="131"/>
      <c r="WXG206" s="131"/>
      <c r="WXH206" s="131"/>
      <c r="WXI206" s="131"/>
      <c r="WXJ206" s="131"/>
      <c r="WXK206" s="131"/>
      <c r="WXL206" s="131"/>
      <c r="WXM206" s="131"/>
      <c r="WXN206" s="131"/>
      <c r="WXO206" s="131"/>
      <c r="WXP206" s="131"/>
      <c r="WXQ206" s="131"/>
      <c r="WXR206" s="131"/>
      <c r="WXS206" s="131"/>
      <c r="WXT206" s="131"/>
      <c r="WXU206" s="131"/>
      <c r="WXV206" s="131"/>
      <c r="WXW206" s="131"/>
      <c r="WXX206" s="131"/>
      <c r="WXY206" s="131"/>
      <c r="WXZ206" s="131"/>
      <c r="WYA206" s="131"/>
      <c r="WYB206" s="131"/>
      <c r="WYC206" s="131"/>
      <c r="WYD206" s="131"/>
      <c r="WYE206" s="131"/>
      <c r="WYF206" s="131"/>
      <c r="WYG206" s="131"/>
      <c r="WYH206" s="131"/>
      <c r="WYI206" s="131"/>
      <c r="WYJ206" s="131"/>
      <c r="WYK206" s="131"/>
      <c r="WYL206" s="131"/>
      <c r="WYM206" s="131"/>
      <c r="WYN206" s="131"/>
      <c r="WYO206" s="131"/>
      <c r="WYP206" s="131"/>
      <c r="WYQ206" s="131"/>
      <c r="WYR206" s="131"/>
      <c r="WYS206" s="131"/>
      <c r="WYT206" s="131"/>
      <c r="WYU206" s="131"/>
      <c r="WYV206" s="131"/>
      <c r="WYW206" s="131"/>
      <c r="WYX206" s="131"/>
      <c r="WYY206" s="131"/>
      <c r="WYZ206" s="131"/>
      <c r="WZA206" s="131"/>
      <c r="WZB206" s="131"/>
      <c r="WZC206" s="131"/>
      <c r="WZD206" s="131"/>
      <c r="WZE206" s="131"/>
      <c r="WZF206" s="131"/>
      <c r="WZG206" s="131"/>
      <c r="WZH206" s="131"/>
      <c r="WZI206" s="131"/>
      <c r="WZJ206" s="131"/>
      <c r="WZK206" s="131"/>
      <c r="WZL206" s="131"/>
      <c r="WZM206" s="131"/>
      <c r="WZN206" s="131"/>
      <c r="WZO206" s="131"/>
      <c r="WZP206" s="131"/>
      <c r="WZQ206" s="131"/>
      <c r="WZR206" s="131"/>
      <c r="WZS206" s="131"/>
      <c r="WZT206" s="131"/>
      <c r="WZU206" s="131"/>
      <c r="WZV206" s="131"/>
      <c r="WZW206" s="131"/>
      <c r="WZX206" s="131"/>
      <c r="WZY206" s="131"/>
      <c r="WZZ206" s="131"/>
      <c r="XAA206" s="131"/>
      <c r="XAB206" s="131"/>
      <c r="XAC206" s="131"/>
      <c r="XAD206" s="131"/>
      <c r="XAE206" s="131"/>
      <c r="XAF206" s="131"/>
      <c r="XAG206" s="131"/>
      <c r="XAH206" s="131"/>
      <c r="XAI206" s="131"/>
      <c r="XAJ206" s="131"/>
      <c r="XAK206" s="131"/>
      <c r="XAL206" s="131"/>
      <c r="XAM206" s="131"/>
      <c r="XAN206" s="131"/>
      <c r="XAO206" s="131"/>
      <c r="XAP206" s="131"/>
      <c r="XAQ206" s="131"/>
      <c r="XAR206" s="131"/>
      <c r="XAS206" s="131"/>
      <c r="XAT206" s="131"/>
      <c r="XAU206" s="131"/>
      <c r="XAV206" s="131"/>
      <c r="XAW206" s="131"/>
      <c r="XAX206" s="131"/>
      <c r="XAY206" s="131"/>
      <c r="XAZ206" s="131"/>
      <c r="XBA206" s="131"/>
      <c r="XBB206" s="131"/>
      <c r="XBC206" s="131"/>
      <c r="XBD206" s="131"/>
      <c r="XBE206" s="131"/>
      <c r="XBF206" s="131"/>
      <c r="XBG206" s="131"/>
      <c r="XBH206" s="131"/>
      <c r="XBI206" s="131"/>
      <c r="XBJ206" s="131"/>
      <c r="XBK206" s="131"/>
      <c r="XBL206" s="131"/>
      <c r="XBM206" s="131"/>
      <c r="XBN206" s="131"/>
      <c r="XBO206" s="131"/>
      <c r="XBP206" s="131"/>
      <c r="XBQ206" s="131"/>
      <c r="XBR206" s="131"/>
      <c r="XBS206" s="131"/>
      <c r="XBT206" s="131"/>
      <c r="XBU206" s="131"/>
      <c r="XBV206" s="131"/>
      <c r="XBW206" s="131"/>
      <c r="XBX206" s="131"/>
      <c r="XBY206" s="131"/>
      <c r="XBZ206" s="131"/>
      <c r="XCA206" s="131"/>
      <c r="XCB206" s="131"/>
      <c r="XCC206" s="131"/>
      <c r="XCD206" s="131"/>
      <c r="XCE206" s="131"/>
      <c r="XCF206" s="131"/>
      <c r="XCG206" s="131"/>
      <c r="XCH206" s="131"/>
      <c r="XCI206" s="131"/>
      <c r="XCJ206" s="131"/>
      <c r="XCK206" s="131"/>
      <c r="XCL206" s="131"/>
      <c r="XCM206" s="131"/>
      <c r="XCN206" s="131"/>
      <c r="XCO206" s="131"/>
      <c r="XCP206" s="131"/>
      <c r="XCQ206" s="131"/>
      <c r="XCR206" s="131"/>
      <c r="XCS206" s="131"/>
      <c r="XCT206" s="131"/>
      <c r="XCU206" s="131"/>
      <c r="XCV206" s="131"/>
      <c r="XCW206" s="131"/>
      <c r="XCX206" s="131"/>
      <c r="XCY206" s="131"/>
      <c r="XCZ206" s="131"/>
      <c r="XDA206" s="131"/>
      <c r="XDB206" s="131"/>
      <c r="XDC206" s="131"/>
      <c r="XDD206" s="131"/>
      <c r="XDE206" s="131"/>
      <c r="XDF206" s="131"/>
      <c r="XDG206" s="131"/>
      <c r="XDH206" s="131"/>
      <c r="XDI206" s="131"/>
      <c r="XDJ206" s="131"/>
      <c r="XDK206" s="131"/>
      <c r="XDL206" s="131"/>
      <c r="XDM206" s="131"/>
      <c r="XDN206" s="131"/>
      <c r="XDO206" s="131"/>
      <c r="XDP206" s="131"/>
      <c r="XDQ206" s="131"/>
      <c r="XDR206" s="131"/>
      <c r="XDS206" s="131"/>
      <c r="XDT206" s="131"/>
      <c r="XDU206" s="131"/>
      <c r="XDV206" s="131"/>
      <c r="XDW206" s="131"/>
      <c r="XDX206" s="131"/>
      <c r="XDY206" s="131"/>
      <c r="XDZ206" s="131"/>
      <c r="XEA206" s="131"/>
      <c r="XEB206" s="131"/>
      <c r="XEC206" s="131"/>
      <c r="XED206" s="131"/>
      <c r="XEE206" s="131"/>
      <c r="XEF206" s="131"/>
      <c r="XEG206" s="131"/>
      <c r="XEH206" s="131"/>
      <c r="XEI206" s="131"/>
      <c r="XEJ206" s="131"/>
      <c r="XEK206" s="131"/>
      <c r="XEL206" s="131"/>
      <c r="XEM206" s="131"/>
      <c r="XEN206" s="131"/>
      <c r="XEO206" s="131"/>
      <c r="XEP206" s="131"/>
      <c r="XEQ206" s="131"/>
      <c r="XER206" s="131"/>
      <c r="XES206" s="131"/>
      <c r="XET206" s="131"/>
      <c r="XEU206" s="131"/>
      <c r="XEV206" s="131"/>
    </row>
    <row r="207" spans="1:16376" ht="15" customHeight="1">
      <c r="A207" s="25"/>
      <c r="B207" s="25"/>
      <c r="C207" s="25"/>
      <c r="D207" s="25"/>
      <c r="E207" s="25"/>
      <c r="F207" s="25"/>
      <c r="G207" s="25"/>
    </row>
    <row r="208" spans="1:16376" ht="15" customHeight="1"/>
    <row r="209" spans="1:6" ht="15" customHeight="1">
      <c r="A209" s="120"/>
      <c r="B209" s="120"/>
      <c r="C209" s="120"/>
      <c r="D209" s="120"/>
      <c r="E209" s="120"/>
      <c r="F209" s="120"/>
    </row>
    <row r="210" spans="1:6" ht="15" customHeight="1"/>
    <row r="211" spans="1:6" ht="15" customHeight="1"/>
    <row r="212" spans="1:6" ht="15" customHeight="1"/>
    <row r="213" spans="1:6" ht="15" customHeight="1"/>
    <row r="214" spans="1:6" ht="15" customHeight="1"/>
    <row r="215" spans="1:6" ht="15" customHeight="1"/>
    <row r="216" spans="1:6" ht="15" customHeight="1"/>
    <row r="217" spans="1:6" ht="15" customHeight="1"/>
    <row r="218" spans="1:6" ht="15" customHeight="1"/>
    <row r="219" spans="1:6" ht="15" customHeight="1"/>
    <row r="220" spans="1:6" ht="15" customHeight="1"/>
    <row r="221" spans="1:6" ht="15" customHeight="1"/>
    <row r="222" spans="1:6" ht="15" customHeight="1"/>
    <row r="223" spans="1:6" ht="15" customHeight="1"/>
    <row r="224" spans="1:6" ht="15" customHeight="1"/>
  </sheetData>
  <sheetProtection password="CC3D" sheet="1" objects="1" scenarios="1" formatCells="0" formatColumns="0" formatRows="0" insertColumns="0" insertRows="0" insertHyperlinks="0" deleteColumns="0" deleteRows="0" sort="0" autoFilter="0" pivotTables="0"/>
  <mergeCells count="2347">
    <mergeCell ref="B1:B2"/>
    <mergeCell ref="XAR206:XAX206"/>
    <mergeCell ref="XAY206:XBE206"/>
    <mergeCell ref="XBF206:XBL206"/>
    <mergeCell ref="XBM206:XBS206"/>
    <mergeCell ref="XBT206:XBZ206"/>
    <mergeCell ref="XCA206:XCG206"/>
    <mergeCell ref="XCH206:XCN206"/>
    <mergeCell ref="XCO206:XCU206"/>
    <mergeCell ref="XCV206:XDB206"/>
    <mergeCell ref="XDC206:XDI206"/>
    <mergeCell ref="XDJ206:XDP206"/>
    <mergeCell ref="XDQ206:XDW206"/>
    <mergeCell ref="XDX206:XED206"/>
    <mergeCell ref="XEE206:XEK206"/>
    <mergeCell ref="XEL206:XER206"/>
    <mergeCell ref="XES206:XEV206"/>
    <mergeCell ref="XAK206:XAQ206"/>
    <mergeCell ref="WVO206:WVU206"/>
    <mergeCell ref="WVV206:WWB206"/>
    <mergeCell ref="WMY206:WNE206"/>
    <mergeCell ref="WNF206:WNL206"/>
    <mergeCell ref="WNM206:WNS206"/>
    <mergeCell ref="WNT206:WNZ206"/>
    <mergeCell ref="WOA206:WOG206"/>
    <mergeCell ref="WOH206:WON206"/>
    <mergeCell ref="WOO206:WOU206"/>
    <mergeCell ref="WOV206:WPB206"/>
    <mergeCell ref="WPC206:WPI206"/>
    <mergeCell ref="WPJ206:WPP206"/>
    <mergeCell ref="WPQ206:WPW206"/>
    <mergeCell ref="WPX206:WQD206"/>
    <mergeCell ref="A209:F209"/>
    <mergeCell ref="WWC206:WWI206"/>
    <mergeCell ref="WWJ206:WWP206"/>
    <mergeCell ref="WWQ206:WWW206"/>
    <mergeCell ref="WWX206:WXD206"/>
    <mergeCell ref="WXE206:WXK206"/>
    <mergeCell ref="WXL206:WXR206"/>
    <mergeCell ref="WXS206:WXY206"/>
    <mergeCell ref="WXZ206:WYF206"/>
    <mergeCell ref="WYG206:WYM206"/>
    <mergeCell ref="WYN206:WYT206"/>
    <mergeCell ref="WYU206:WZA206"/>
    <mergeCell ref="WZB206:WZH206"/>
    <mergeCell ref="WZI206:WZO206"/>
    <mergeCell ref="WZP206:WZV206"/>
    <mergeCell ref="WZW206:XAC206"/>
    <mergeCell ref="XAD206:XAJ206"/>
    <mergeCell ref="WRN206:WRT206"/>
    <mergeCell ref="WRU206:WSA206"/>
    <mergeCell ref="WSB206:WSH206"/>
    <mergeCell ref="WSI206:WSO206"/>
    <mergeCell ref="WSP206:WSV206"/>
    <mergeCell ref="WSW206:WTC206"/>
    <mergeCell ref="WTD206:WTJ206"/>
    <mergeCell ref="WTK206:WTQ206"/>
    <mergeCell ref="WTR206:WTX206"/>
    <mergeCell ref="WTY206:WUE206"/>
    <mergeCell ref="WUF206:WUL206"/>
    <mergeCell ref="WUM206:WUS206"/>
    <mergeCell ref="WUT206:WUZ206"/>
    <mergeCell ref="WVA206:WVG206"/>
    <mergeCell ref="WVH206:WVN206"/>
    <mergeCell ref="WQE206:WQK206"/>
    <mergeCell ref="WQL206:WQR206"/>
    <mergeCell ref="WQS206:WQY206"/>
    <mergeCell ref="WQZ206:WRF206"/>
    <mergeCell ref="WRG206:WRM206"/>
    <mergeCell ref="WIJ206:WIP206"/>
    <mergeCell ref="WIQ206:WIW206"/>
    <mergeCell ref="WIX206:WJD206"/>
    <mergeCell ref="WJE206:WJK206"/>
    <mergeCell ref="WJL206:WJR206"/>
    <mergeCell ref="WJS206:WJY206"/>
    <mergeCell ref="WJZ206:WKF206"/>
    <mergeCell ref="WKG206:WKM206"/>
    <mergeCell ref="WKN206:WKT206"/>
    <mergeCell ref="WKU206:WLA206"/>
    <mergeCell ref="WLB206:WLH206"/>
    <mergeCell ref="WLI206:WLO206"/>
    <mergeCell ref="WLP206:WLV206"/>
    <mergeCell ref="WLW206:WMC206"/>
    <mergeCell ref="WMD206:WMJ206"/>
    <mergeCell ref="WMK206:WMQ206"/>
    <mergeCell ref="WMR206:WMX206"/>
    <mergeCell ref="WDU206:WEA206"/>
    <mergeCell ref="WEB206:WEH206"/>
    <mergeCell ref="WEI206:WEO206"/>
    <mergeCell ref="WEP206:WEV206"/>
    <mergeCell ref="WEW206:WFC206"/>
    <mergeCell ref="WFD206:WFJ206"/>
    <mergeCell ref="WFK206:WFQ206"/>
    <mergeCell ref="WFR206:WFX206"/>
    <mergeCell ref="WFY206:WGE206"/>
    <mergeCell ref="WGF206:WGL206"/>
    <mergeCell ref="WGM206:WGS206"/>
    <mergeCell ref="WGT206:WGZ206"/>
    <mergeCell ref="WHA206:WHG206"/>
    <mergeCell ref="WHH206:WHN206"/>
    <mergeCell ref="WHO206:WHU206"/>
    <mergeCell ref="WHV206:WIB206"/>
    <mergeCell ref="WIC206:WII206"/>
    <mergeCell ref="VZF206:VZL206"/>
    <mergeCell ref="VZM206:VZS206"/>
    <mergeCell ref="VZT206:VZZ206"/>
    <mergeCell ref="WAA206:WAG206"/>
    <mergeCell ref="WAH206:WAN206"/>
    <mergeCell ref="WAO206:WAU206"/>
    <mergeCell ref="WAV206:WBB206"/>
    <mergeCell ref="WBC206:WBI206"/>
    <mergeCell ref="WBJ206:WBP206"/>
    <mergeCell ref="WBQ206:WBW206"/>
    <mergeCell ref="WBX206:WCD206"/>
    <mergeCell ref="WCE206:WCK206"/>
    <mergeCell ref="WCL206:WCR206"/>
    <mergeCell ref="WCS206:WCY206"/>
    <mergeCell ref="WCZ206:WDF206"/>
    <mergeCell ref="WDG206:WDM206"/>
    <mergeCell ref="WDN206:WDT206"/>
    <mergeCell ref="VUQ206:VUW206"/>
    <mergeCell ref="VUX206:VVD206"/>
    <mergeCell ref="VVE206:VVK206"/>
    <mergeCell ref="VVL206:VVR206"/>
    <mergeCell ref="VVS206:VVY206"/>
    <mergeCell ref="VVZ206:VWF206"/>
    <mergeCell ref="VWG206:VWM206"/>
    <mergeCell ref="VWN206:VWT206"/>
    <mergeCell ref="VWU206:VXA206"/>
    <mergeCell ref="VXB206:VXH206"/>
    <mergeCell ref="VXI206:VXO206"/>
    <mergeCell ref="VXP206:VXV206"/>
    <mergeCell ref="VXW206:VYC206"/>
    <mergeCell ref="VYD206:VYJ206"/>
    <mergeCell ref="VYK206:VYQ206"/>
    <mergeCell ref="VYR206:VYX206"/>
    <mergeCell ref="VYY206:VZE206"/>
    <mergeCell ref="VQB206:VQH206"/>
    <mergeCell ref="VQI206:VQO206"/>
    <mergeCell ref="VQP206:VQV206"/>
    <mergeCell ref="VQW206:VRC206"/>
    <mergeCell ref="VRD206:VRJ206"/>
    <mergeCell ref="VRK206:VRQ206"/>
    <mergeCell ref="VRR206:VRX206"/>
    <mergeCell ref="VRY206:VSE206"/>
    <mergeCell ref="VSF206:VSL206"/>
    <mergeCell ref="VSM206:VSS206"/>
    <mergeCell ref="VST206:VSZ206"/>
    <mergeCell ref="VTA206:VTG206"/>
    <mergeCell ref="VTH206:VTN206"/>
    <mergeCell ref="VTO206:VTU206"/>
    <mergeCell ref="VTV206:VUB206"/>
    <mergeCell ref="VUC206:VUI206"/>
    <mergeCell ref="VUJ206:VUP206"/>
    <mergeCell ref="VLM206:VLS206"/>
    <mergeCell ref="VLT206:VLZ206"/>
    <mergeCell ref="VMA206:VMG206"/>
    <mergeCell ref="VMH206:VMN206"/>
    <mergeCell ref="VMO206:VMU206"/>
    <mergeCell ref="VMV206:VNB206"/>
    <mergeCell ref="VNC206:VNI206"/>
    <mergeCell ref="VNJ206:VNP206"/>
    <mergeCell ref="VNQ206:VNW206"/>
    <mergeCell ref="VNX206:VOD206"/>
    <mergeCell ref="VOE206:VOK206"/>
    <mergeCell ref="VOL206:VOR206"/>
    <mergeCell ref="VOS206:VOY206"/>
    <mergeCell ref="VOZ206:VPF206"/>
    <mergeCell ref="VPG206:VPM206"/>
    <mergeCell ref="VPN206:VPT206"/>
    <mergeCell ref="VPU206:VQA206"/>
    <mergeCell ref="VGX206:VHD206"/>
    <mergeCell ref="VHE206:VHK206"/>
    <mergeCell ref="VHL206:VHR206"/>
    <mergeCell ref="VHS206:VHY206"/>
    <mergeCell ref="VHZ206:VIF206"/>
    <mergeCell ref="VIG206:VIM206"/>
    <mergeCell ref="VIN206:VIT206"/>
    <mergeCell ref="VIU206:VJA206"/>
    <mergeCell ref="VJB206:VJH206"/>
    <mergeCell ref="VJI206:VJO206"/>
    <mergeCell ref="VJP206:VJV206"/>
    <mergeCell ref="VJW206:VKC206"/>
    <mergeCell ref="VKD206:VKJ206"/>
    <mergeCell ref="VKK206:VKQ206"/>
    <mergeCell ref="VKR206:VKX206"/>
    <mergeCell ref="VKY206:VLE206"/>
    <mergeCell ref="VLF206:VLL206"/>
    <mergeCell ref="VCI206:VCO206"/>
    <mergeCell ref="VCP206:VCV206"/>
    <mergeCell ref="VCW206:VDC206"/>
    <mergeCell ref="VDD206:VDJ206"/>
    <mergeCell ref="VDK206:VDQ206"/>
    <mergeCell ref="VDR206:VDX206"/>
    <mergeCell ref="VDY206:VEE206"/>
    <mergeCell ref="VEF206:VEL206"/>
    <mergeCell ref="VEM206:VES206"/>
    <mergeCell ref="VET206:VEZ206"/>
    <mergeCell ref="VFA206:VFG206"/>
    <mergeCell ref="VFH206:VFN206"/>
    <mergeCell ref="VFO206:VFU206"/>
    <mergeCell ref="VFV206:VGB206"/>
    <mergeCell ref="VGC206:VGI206"/>
    <mergeCell ref="VGJ206:VGP206"/>
    <mergeCell ref="VGQ206:VGW206"/>
    <mergeCell ref="UXT206:UXZ206"/>
    <mergeCell ref="UYA206:UYG206"/>
    <mergeCell ref="UYH206:UYN206"/>
    <mergeCell ref="UYO206:UYU206"/>
    <mergeCell ref="UYV206:UZB206"/>
    <mergeCell ref="UZC206:UZI206"/>
    <mergeCell ref="UZJ206:UZP206"/>
    <mergeCell ref="UZQ206:UZW206"/>
    <mergeCell ref="UZX206:VAD206"/>
    <mergeCell ref="VAE206:VAK206"/>
    <mergeCell ref="VAL206:VAR206"/>
    <mergeCell ref="VAS206:VAY206"/>
    <mergeCell ref="VAZ206:VBF206"/>
    <mergeCell ref="VBG206:VBM206"/>
    <mergeCell ref="VBN206:VBT206"/>
    <mergeCell ref="VBU206:VCA206"/>
    <mergeCell ref="VCB206:VCH206"/>
    <mergeCell ref="UTE206:UTK206"/>
    <mergeCell ref="UTL206:UTR206"/>
    <mergeCell ref="UTS206:UTY206"/>
    <mergeCell ref="UTZ206:UUF206"/>
    <mergeCell ref="UUG206:UUM206"/>
    <mergeCell ref="UUN206:UUT206"/>
    <mergeCell ref="UUU206:UVA206"/>
    <mergeCell ref="UVB206:UVH206"/>
    <mergeCell ref="UVI206:UVO206"/>
    <mergeCell ref="UVP206:UVV206"/>
    <mergeCell ref="UVW206:UWC206"/>
    <mergeCell ref="UWD206:UWJ206"/>
    <mergeCell ref="UWK206:UWQ206"/>
    <mergeCell ref="UWR206:UWX206"/>
    <mergeCell ref="UWY206:UXE206"/>
    <mergeCell ref="UXF206:UXL206"/>
    <mergeCell ref="UXM206:UXS206"/>
    <mergeCell ref="UOP206:UOV206"/>
    <mergeCell ref="UOW206:UPC206"/>
    <mergeCell ref="UPD206:UPJ206"/>
    <mergeCell ref="UPK206:UPQ206"/>
    <mergeCell ref="UPR206:UPX206"/>
    <mergeCell ref="UPY206:UQE206"/>
    <mergeCell ref="UQF206:UQL206"/>
    <mergeCell ref="UQM206:UQS206"/>
    <mergeCell ref="UQT206:UQZ206"/>
    <mergeCell ref="URA206:URG206"/>
    <mergeCell ref="URH206:URN206"/>
    <mergeCell ref="URO206:URU206"/>
    <mergeCell ref="URV206:USB206"/>
    <mergeCell ref="USC206:USI206"/>
    <mergeCell ref="USJ206:USP206"/>
    <mergeCell ref="USQ206:USW206"/>
    <mergeCell ref="USX206:UTD206"/>
    <mergeCell ref="UKA206:UKG206"/>
    <mergeCell ref="UKH206:UKN206"/>
    <mergeCell ref="UKO206:UKU206"/>
    <mergeCell ref="UKV206:ULB206"/>
    <mergeCell ref="ULC206:ULI206"/>
    <mergeCell ref="ULJ206:ULP206"/>
    <mergeCell ref="ULQ206:ULW206"/>
    <mergeCell ref="ULX206:UMD206"/>
    <mergeCell ref="UME206:UMK206"/>
    <mergeCell ref="UML206:UMR206"/>
    <mergeCell ref="UMS206:UMY206"/>
    <mergeCell ref="UMZ206:UNF206"/>
    <mergeCell ref="UNG206:UNM206"/>
    <mergeCell ref="UNN206:UNT206"/>
    <mergeCell ref="UNU206:UOA206"/>
    <mergeCell ref="UOB206:UOH206"/>
    <mergeCell ref="UOI206:UOO206"/>
    <mergeCell ref="UFL206:UFR206"/>
    <mergeCell ref="UFS206:UFY206"/>
    <mergeCell ref="UFZ206:UGF206"/>
    <mergeCell ref="UGG206:UGM206"/>
    <mergeCell ref="UGN206:UGT206"/>
    <mergeCell ref="UGU206:UHA206"/>
    <mergeCell ref="UHB206:UHH206"/>
    <mergeCell ref="UHI206:UHO206"/>
    <mergeCell ref="UHP206:UHV206"/>
    <mergeCell ref="UHW206:UIC206"/>
    <mergeCell ref="UID206:UIJ206"/>
    <mergeCell ref="UIK206:UIQ206"/>
    <mergeCell ref="UIR206:UIX206"/>
    <mergeCell ref="UIY206:UJE206"/>
    <mergeCell ref="UJF206:UJL206"/>
    <mergeCell ref="UJM206:UJS206"/>
    <mergeCell ref="UJT206:UJZ206"/>
    <mergeCell ref="UAW206:UBC206"/>
    <mergeCell ref="UBD206:UBJ206"/>
    <mergeCell ref="UBK206:UBQ206"/>
    <mergeCell ref="UBR206:UBX206"/>
    <mergeCell ref="UBY206:UCE206"/>
    <mergeCell ref="UCF206:UCL206"/>
    <mergeCell ref="UCM206:UCS206"/>
    <mergeCell ref="UCT206:UCZ206"/>
    <mergeCell ref="UDA206:UDG206"/>
    <mergeCell ref="UDH206:UDN206"/>
    <mergeCell ref="UDO206:UDU206"/>
    <mergeCell ref="UDV206:UEB206"/>
    <mergeCell ref="UEC206:UEI206"/>
    <mergeCell ref="UEJ206:UEP206"/>
    <mergeCell ref="UEQ206:UEW206"/>
    <mergeCell ref="UEX206:UFD206"/>
    <mergeCell ref="UFE206:UFK206"/>
    <mergeCell ref="TWH206:TWN206"/>
    <mergeCell ref="TWO206:TWU206"/>
    <mergeCell ref="TWV206:TXB206"/>
    <mergeCell ref="TXC206:TXI206"/>
    <mergeCell ref="TXJ206:TXP206"/>
    <mergeCell ref="TXQ206:TXW206"/>
    <mergeCell ref="TXX206:TYD206"/>
    <mergeCell ref="TYE206:TYK206"/>
    <mergeCell ref="TYL206:TYR206"/>
    <mergeCell ref="TYS206:TYY206"/>
    <mergeCell ref="TYZ206:TZF206"/>
    <mergeCell ref="TZG206:TZM206"/>
    <mergeCell ref="TZN206:TZT206"/>
    <mergeCell ref="TZU206:UAA206"/>
    <mergeCell ref="UAB206:UAH206"/>
    <mergeCell ref="UAI206:UAO206"/>
    <mergeCell ref="UAP206:UAV206"/>
    <mergeCell ref="TRS206:TRY206"/>
    <mergeCell ref="TRZ206:TSF206"/>
    <mergeCell ref="TSG206:TSM206"/>
    <mergeCell ref="TSN206:TST206"/>
    <mergeCell ref="TSU206:TTA206"/>
    <mergeCell ref="TTB206:TTH206"/>
    <mergeCell ref="TTI206:TTO206"/>
    <mergeCell ref="TTP206:TTV206"/>
    <mergeCell ref="TTW206:TUC206"/>
    <mergeCell ref="TUD206:TUJ206"/>
    <mergeCell ref="TUK206:TUQ206"/>
    <mergeCell ref="TUR206:TUX206"/>
    <mergeCell ref="TUY206:TVE206"/>
    <mergeCell ref="TVF206:TVL206"/>
    <mergeCell ref="TVM206:TVS206"/>
    <mergeCell ref="TVT206:TVZ206"/>
    <mergeCell ref="TWA206:TWG206"/>
    <mergeCell ref="TND206:TNJ206"/>
    <mergeCell ref="TNK206:TNQ206"/>
    <mergeCell ref="TNR206:TNX206"/>
    <mergeCell ref="TNY206:TOE206"/>
    <mergeCell ref="TOF206:TOL206"/>
    <mergeCell ref="TOM206:TOS206"/>
    <mergeCell ref="TOT206:TOZ206"/>
    <mergeCell ref="TPA206:TPG206"/>
    <mergeCell ref="TPH206:TPN206"/>
    <mergeCell ref="TPO206:TPU206"/>
    <mergeCell ref="TPV206:TQB206"/>
    <mergeCell ref="TQC206:TQI206"/>
    <mergeCell ref="TQJ206:TQP206"/>
    <mergeCell ref="TQQ206:TQW206"/>
    <mergeCell ref="TQX206:TRD206"/>
    <mergeCell ref="TRE206:TRK206"/>
    <mergeCell ref="TRL206:TRR206"/>
    <mergeCell ref="TIO206:TIU206"/>
    <mergeCell ref="TIV206:TJB206"/>
    <mergeCell ref="TJC206:TJI206"/>
    <mergeCell ref="TJJ206:TJP206"/>
    <mergeCell ref="TJQ206:TJW206"/>
    <mergeCell ref="TJX206:TKD206"/>
    <mergeCell ref="TKE206:TKK206"/>
    <mergeCell ref="TKL206:TKR206"/>
    <mergeCell ref="TKS206:TKY206"/>
    <mergeCell ref="TKZ206:TLF206"/>
    <mergeCell ref="TLG206:TLM206"/>
    <mergeCell ref="TLN206:TLT206"/>
    <mergeCell ref="TLU206:TMA206"/>
    <mergeCell ref="TMB206:TMH206"/>
    <mergeCell ref="TMI206:TMO206"/>
    <mergeCell ref="TMP206:TMV206"/>
    <mergeCell ref="TMW206:TNC206"/>
    <mergeCell ref="TDZ206:TEF206"/>
    <mergeCell ref="TEG206:TEM206"/>
    <mergeCell ref="TEN206:TET206"/>
    <mergeCell ref="TEU206:TFA206"/>
    <mergeCell ref="TFB206:TFH206"/>
    <mergeCell ref="TFI206:TFO206"/>
    <mergeCell ref="TFP206:TFV206"/>
    <mergeCell ref="TFW206:TGC206"/>
    <mergeCell ref="TGD206:TGJ206"/>
    <mergeCell ref="TGK206:TGQ206"/>
    <mergeCell ref="TGR206:TGX206"/>
    <mergeCell ref="TGY206:THE206"/>
    <mergeCell ref="THF206:THL206"/>
    <mergeCell ref="THM206:THS206"/>
    <mergeCell ref="THT206:THZ206"/>
    <mergeCell ref="TIA206:TIG206"/>
    <mergeCell ref="TIH206:TIN206"/>
    <mergeCell ref="SZK206:SZQ206"/>
    <mergeCell ref="SZR206:SZX206"/>
    <mergeCell ref="SZY206:TAE206"/>
    <mergeCell ref="TAF206:TAL206"/>
    <mergeCell ref="TAM206:TAS206"/>
    <mergeCell ref="TAT206:TAZ206"/>
    <mergeCell ref="TBA206:TBG206"/>
    <mergeCell ref="TBH206:TBN206"/>
    <mergeCell ref="TBO206:TBU206"/>
    <mergeCell ref="TBV206:TCB206"/>
    <mergeCell ref="TCC206:TCI206"/>
    <mergeCell ref="TCJ206:TCP206"/>
    <mergeCell ref="TCQ206:TCW206"/>
    <mergeCell ref="TCX206:TDD206"/>
    <mergeCell ref="TDE206:TDK206"/>
    <mergeCell ref="TDL206:TDR206"/>
    <mergeCell ref="TDS206:TDY206"/>
    <mergeCell ref="SUV206:SVB206"/>
    <mergeCell ref="SVC206:SVI206"/>
    <mergeCell ref="SVJ206:SVP206"/>
    <mergeCell ref="SVQ206:SVW206"/>
    <mergeCell ref="SVX206:SWD206"/>
    <mergeCell ref="SWE206:SWK206"/>
    <mergeCell ref="SWL206:SWR206"/>
    <mergeCell ref="SWS206:SWY206"/>
    <mergeCell ref="SWZ206:SXF206"/>
    <mergeCell ref="SXG206:SXM206"/>
    <mergeCell ref="SXN206:SXT206"/>
    <mergeCell ref="SXU206:SYA206"/>
    <mergeCell ref="SYB206:SYH206"/>
    <mergeCell ref="SYI206:SYO206"/>
    <mergeCell ref="SYP206:SYV206"/>
    <mergeCell ref="SYW206:SZC206"/>
    <mergeCell ref="SZD206:SZJ206"/>
    <mergeCell ref="SQG206:SQM206"/>
    <mergeCell ref="SQN206:SQT206"/>
    <mergeCell ref="SQU206:SRA206"/>
    <mergeCell ref="SRB206:SRH206"/>
    <mergeCell ref="SRI206:SRO206"/>
    <mergeCell ref="SRP206:SRV206"/>
    <mergeCell ref="SRW206:SSC206"/>
    <mergeCell ref="SSD206:SSJ206"/>
    <mergeCell ref="SSK206:SSQ206"/>
    <mergeCell ref="SSR206:SSX206"/>
    <mergeCell ref="SSY206:STE206"/>
    <mergeCell ref="STF206:STL206"/>
    <mergeCell ref="STM206:STS206"/>
    <mergeCell ref="STT206:STZ206"/>
    <mergeCell ref="SUA206:SUG206"/>
    <mergeCell ref="SUH206:SUN206"/>
    <mergeCell ref="SUO206:SUU206"/>
    <mergeCell ref="SLR206:SLX206"/>
    <mergeCell ref="SLY206:SME206"/>
    <mergeCell ref="SMF206:SML206"/>
    <mergeCell ref="SMM206:SMS206"/>
    <mergeCell ref="SMT206:SMZ206"/>
    <mergeCell ref="SNA206:SNG206"/>
    <mergeCell ref="SNH206:SNN206"/>
    <mergeCell ref="SNO206:SNU206"/>
    <mergeCell ref="SNV206:SOB206"/>
    <mergeCell ref="SOC206:SOI206"/>
    <mergeCell ref="SOJ206:SOP206"/>
    <mergeCell ref="SOQ206:SOW206"/>
    <mergeCell ref="SOX206:SPD206"/>
    <mergeCell ref="SPE206:SPK206"/>
    <mergeCell ref="SPL206:SPR206"/>
    <mergeCell ref="SPS206:SPY206"/>
    <mergeCell ref="SPZ206:SQF206"/>
    <mergeCell ref="SHC206:SHI206"/>
    <mergeCell ref="SHJ206:SHP206"/>
    <mergeCell ref="SHQ206:SHW206"/>
    <mergeCell ref="SHX206:SID206"/>
    <mergeCell ref="SIE206:SIK206"/>
    <mergeCell ref="SIL206:SIR206"/>
    <mergeCell ref="SIS206:SIY206"/>
    <mergeCell ref="SIZ206:SJF206"/>
    <mergeCell ref="SJG206:SJM206"/>
    <mergeCell ref="SJN206:SJT206"/>
    <mergeCell ref="SJU206:SKA206"/>
    <mergeCell ref="SKB206:SKH206"/>
    <mergeCell ref="SKI206:SKO206"/>
    <mergeCell ref="SKP206:SKV206"/>
    <mergeCell ref="SKW206:SLC206"/>
    <mergeCell ref="SLD206:SLJ206"/>
    <mergeCell ref="SLK206:SLQ206"/>
    <mergeCell ref="SCN206:SCT206"/>
    <mergeCell ref="SCU206:SDA206"/>
    <mergeCell ref="SDB206:SDH206"/>
    <mergeCell ref="SDI206:SDO206"/>
    <mergeCell ref="SDP206:SDV206"/>
    <mergeCell ref="SDW206:SEC206"/>
    <mergeCell ref="SED206:SEJ206"/>
    <mergeCell ref="SEK206:SEQ206"/>
    <mergeCell ref="SER206:SEX206"/>
    <mergeCell ref="SEY206:SFE206"/>
    <mergeCell ref="SFF206:SFL206"/>
    <mergeCell ref="SFM206:SFS206"/>
    <mergeCell ref="SFT206:SFZ206"/>
    <mergeCell ref="SGA206:SGG206"/>
    <mergeCell ref="SGH206:SGN206"/>
    <mergeCell ref="SGO206:SGU206"/>
    <mergeCell ref="SGV206:SHB206"/>
    <mergeCell ref="RXY206:RYE206"/>
    <mergeCell ref="RYF206:RYL206"/>
    <mergeCell ref="RYM206:RYS206"/>
    <mergeCell ref="RYT206:RYZ206"/>
    <mergeCell ref="RZA206:RZG206"/>
    <mergeCell ref="RZH206:RZN206"/>
    <mergeCell ref="RZO206:RZU206"/>
    <mergeCell ref="RZV206:SAB206"/>
    <mergeCell ref="SAC206:SAI206"/>
    <mergeCell ref="SAJ206:SAP206"/>
    <mergeCell ref="SAQ206:SAW206"/>
    <mergeCell ref="SAX206:SBD206"/>
    <mergeCell ref="SBE206:SBK206"/>
    <mergeCell ref="SBL206:SBR206"/>
    <mergeCell ref="SBS206:SBY206"/>
    <mergeCell ref="SBZ206:SCF206"/>
    <mergeCell ref="SCG206:SCM206"/>
    <mergeCell ref="RTJ206:RTP206"/>
    <mergeCell ref="RTQ206:RTW206"/>
    <mergeCell ref="RTX206:RUD206"/>
    <mergeCell ref="RUE206:RUK206"/>
    <mergeCell ref="RUL206:RUR206"/>
    <mergeCell ref="RUS206:RUY206"/>
    <mergeCell ref="RUZ206:RVF206"/>
    <mergeCell ref="RVG206:RVM206"/>
    <mergeCell ref="RVN206:RVT206"/>
    <mergeCell ref="RVU206:RWA206"/>
    <mergeCell ref="RWB206:RWH206"/>
    <mergeCell ref="RWI206:RWO206"/>
    <mergeCell ref="RWP206:RWV206"/>
    <mergeCell ref="RWW206:RXC206"/>
    <mergeCell ref="RXD206:RXJ206"/>
    <mergeCell ref="RXK206:RXQ206"/>
    <mergeCell ref="RXR206:RXX206"/>
    <mergeCell ref="ROU206:RPA206"/>
    <mergeCell ref="RPB206:RPH206"/>
    <mergeCell ref="RPI206:RPO206"/>
    <mergeCell ref="RPP206:RPV206"/>
    <mergeCell ref="RPW206:RQC206"/>
    <mergeCell ref="RQD206:RQJ206"/>
    <mergeCell ref="RQK206:RQQ206"/>
    <mergeCell ref="RQR206:RQX206"/>
    <mergeCell ref="RQY206:RRE206"/>
    <mergeCell ref="RRF206:RRL206"/>
    <mergeCell ref="RRM206:RRS206"/>
    <mergeCell ref="RRT206:RRZ206"/>
    <mergeCell ref="RSA206:RSG206"/>
    <mergeCell ref="RSH206:RSN206"/>
    <mergeCell ref="RSO206:RSU206"/>
    <mergeCell ref="RSV206:RTB206"/>
    <mergeCell ref="RTC206:RTI206"/>
    <mergeCell ref="RKF206:RKL206"/>
    <mergeCell ref="RKM206:RKS206"/>
    <mergeCell ref="RKT206:RKZ206"/>
    <mergeCell ref="RLA206:RLG206"/>
    <mergeCell ref="RLH206:RLN206"/>
    <mergeCell ref="RLO206:RLU206"/>
    <mergeCell ref="RLV206:RMB206"/>
    <mergeCell ref="RMC206:RMI206"/>
    <mergeCell ref="RMJ206:RMP206"/>
    <mergeCell ref="RMQ206:RMW206"/>
    <mergeCell ref="RMX206:RND206"/>
    <mergeCell ref="RNE206:RNK206"/>
    <mergeCell ref="RNL206:RNR206"/>
    <mergeCell ref="RNS206:RNY206"/>
    <mergeCell ref="RNZ206:ROF206"/>
    <mergeCell ref="ROG206:ROM206"/>
    <mergeCell ref="RON206:ROT206"/>
    <mergeCell ref="RFQ206:RFW206"/>
    <mergeCell ref="RFX206:RGD206"/>
    <mergeCell ref="RGE206:RGK206"/>
    <mergeCell ref="RGL206:RGR206"/>
    <mergeCell ref="RGS206:RGY206"/>
    <mergeCell ref="RGZ206:RHF206"/>
    <mergeCell ref="RHG206:RHM206"/>
    <mergeCell ref="RHN206:RHT206"/>
    <mergeCell ref="RHU206:RIA206"/>
    <mergeCell ref="RIB206:RIH206"/>
    <mergeCell ref="RII206:RIO206"/>
    <mergeCell ref="RIP206:RIV206"/>
    <mergeCell ref="RIW206:RJC206"/>
    <mergeCell ref="RJD206:RJJ206"/>
    <mergeCell ref="RJK206:RJQ206"/>
    <mergeCell ref="RJR206:RJX206"/>
    <mergeCell ref="RJY206:RKE206"/>
    <mergeCell ref="RBB206:RBH206"/>
    <mergeCell ref="RBI206:RBO206"/>
    <mergeCell ref="RBP206:RBV206"/>
    <mergeCell ref="RBW206:RCC206"/>
    <mergeCell ref="RCD206:RCJ206"/>
    <mergeCell ref="RCK206:RCQ206"/>
    <mergeCell ref="RCR206:RCX206"/>
    <mergeCell ref="RCY206:RDE206"/>
    <mergeCell ref="RDF206:RDL206"/>
    <mergeCell ref="RDM206:RDS206"/>
    <mergeCell ref="RDT206:RDZ206"/>
    <mergeCell ref="REA206:REG206"/>
    <mergeCell ref="REH206:REN206"/>
    <mergeCell ref="REO206:REU206"/>
    <mergeCell ref="REV206:RFB206"/>
    <mergeCell ref="RFC206:RFI206"/>
    <mergeCell ref="RFJ206:RFP206"/>
    <mergeCell ref="QWM206:QWS206"/>
    <mergeCell ref="QWT206:QWZ206"/>
    <mergeCell ref="QXA206:QXG206"/>
    <mergeCell ref="QXH206:QXN206"/>
    <mergeCell ref="QXO206:QXU206"/>
    <mergeCell ref="QXV206:QYB206"/>
    <mergeCell ref="QYC206:QYI206"/>
    <mergeCell ref="QYJ206:QYP206"/>
    <mergeCell ref="QYQ206:QYW206"/>
    <mergeCell ref="QYX206:QZD206"/>
    <mergeCell ref="QZE206:QZK206"/>
    <mergeCell ref="QZL206:QZR206"/>
    <mergeCell ref="QZS206:QZY206"/>
    <mergeCell ref="QZZ206:RAF206"/>
    <mergeCell ref="RAG206:RAM206"/>
    <mergeCell ref="RAN206:RAT206"/>
    <mergeCell ref="RAU206:RBA206"/>
    <mergeCell ref="QRX206:QSD206"/>
    <mergeCell ref="QSE206:QSK206"/>
    <mergeCell ref="QSL206:QSR206"/>
    <mergeCell ref="QSS206:QSY206"/>
    <mergeCell ref="QSZ206:QTF206"/>
    <mergeCell ref="QTG206:QTM206"/>
    <mergeCell ref="QTN206:QTT206"/>
    <mergeCell ref="QTU206:QUA206"/>
    <mergeCell ref="QUB206:QUH206"/>
    <mergeCell ref="QUI206:QUO206"/>
    <mergeCell ref="QUP206:QUV206"/>
    <mergeCell ref="QUW206:QVC206"/>
    <mergeCell ref="QVD206:QVJ206"/>
    <mergeCell ref="QVK206:QVQ206"/>
    <mergeCell ref="QVR206:QVX206"/>
    <mergeCell ref="QVY206:QWE206"/>
    <mergeCell ref="QWF206:QWL206"/>
    <mergeCell ref="QNI206:QNO206"/>
    <mergeCell ref="QNP206:QNV206"/>
    <mergeCell ref="QNW206:QOC206"/>
    <mergeCell ref="QOD206:QOJ206"/>
    <mergeCell ref="QOK206:QOQ206"/>
    <mergeCell ref="QOR206:QOX206"/>
    <mergeCell ref="QOY206:QPE206"/>
    <mergeCell ref="QPF206:QPL206"/>
    <mergeCell ref="QPM206:QPS206"/>
    <mergeCell ref="QPT206:QPZ206"/>
    <mergeCell ref="QQA206:QQG206"/>
    <mergeCell ref="QQH206:QQN206"/>
    <mergeCell ref="QQO206:QQU206"/>
    <mergeCell ref="QQV206:QRB206"/>
    <mergeCell ref="QRC206:QRI206"/>
    <mergeCell ref="QRJ206:QRP206"/>
    <mergeCell ref="QRQ206:QRW206"/>
    <mergeCell ref="QIT206:QIZ206"/>
    <mergeCell ref="QJA206:QJG206"/>
    <mergeCell ref="QJH206:QJN206"/>
    <mergeCell ref="QJO206:QJU206"/>
    <mergeCell ref="QJV206:QKB206"/>
    <mergeCell ref="QKC206:QKI206"/>
    <mergeCell ref="QKJ206:QKP206"/>
    <mergeCell ref="QKQ206:QKW206"/>
    <mergeCell ref="QKX206:QLD206"/>
    <mergeCell ref="QLE206:QLK206"/>
    <mergeCell ref="QLL206:QLR206"/>
    <mergeCell ref="QLS206:QLY206"/>
    <mergeCell ref="QLZ206:QMF206"/>
    <mergeCell ref="QMG206:QMM206"/>
    <mergeCell ref="QMN206:QMT206"/>
    <mergeCell ref="QMU206:QNA206"/>
    <mergeCell ref="QNB206:QNH206"/>
    <mergeCell ref="QEE206:QEK206"/>
    <mergeCell ref="QEL206:QER206"/>
    <mergeCell ref="QES206:QEY206"/>
    <mergeCell ref="QEZ206:QFF206"/>
    <mergeCell ref="QFG206:QFM206"/>
    <mergeCell ref="QFN206:QFT206"/>
    <mergeCell ref="QFU206:QGA206"/>
    <mergeCell ref="QGB206:QGH206"/>
    <mergeCell ref="QGI206:QGO206"/>
    <mergeCell ref="QGP206:QGV206"/>
    <mergeCell ref="QGW206:QHC206"/>
    <mergeCell ref="QHD206:QHJ206"/>
    <mergeCell ref="QHK206:QHQ206"/>
    <mergeCell ref="QHR206:QHX206"/>
    <mergeCell ref="QHY206:QIE206"/>
    <mergeCell ref="QIF206:QIL206"/>
    <mergeCell ref="QIM206:QIS206"/>
    <mergeCell ref="PZP206:PZV206"/>
    <mergeCell ref="PZW206:QAC206"/>
    <mergeCell ref="QAD206:QAJ206"/>
    <mergeCell ref="QAK206:QAQ206"/>
    <mergeCell ref="QAR206:QAX206"/>
    <mergeCell ref="QAY206:QBE206"/>
    <mergeCell ref="QBF206:QBL206"/>
    <mergeCell ref="QBM206:QBS206"/>
    <mergeCell ref="QBT206:QBZ206"/>
    <mergeCell ref="QCA206:QCG206"/>
    <mergeCell ref="QCH206:QCN206"/>
    <mergeCell ref="QCO206:QCU206"/>
    <mergeCell ref="QCV206:QDB206"/>
    <mergeCell ref="QDC206:QDI206"/>
    <mergeCell ref="QDJ206:QDP206"/>
    <mergeCell ref="QDQ206:QDW206"/>
    <mergeCell ref="QDX206:QED206"/>
    <mergeCell ref="PVA206:PVG206"/>
    <mergeCell ref="PVH206:PVN206"/>
    <mergeCell ref="PVO206:PVU206"/>
    <mergeCell ref="PVV206:PWB206"/>
    <mergeCell ref="PWC206:PWI206"/>
    <mergeCell ref="PWJ206:PWP206"/>
    <mergeCell ref="PWQ206:PWW206"/>
    <mergeCell ref="PWX206:PXD206"/>
    <mergeCell ref="PXE206:PXK206"/>
    <mergeCell ref="PXL206:PXR206"/>
    <mergeCell ref="PXS206:PXY206"/>
    <mergeCell ref="PXZ206:PYF206"/>
    <mergeCell ref="PYG206:PYM206"/>
    <mergeCell ref="PYN206:PYT206"/>
    <mergeCell ref="PYU206:PZA206"/>
    <mergeCell ref="PZB206:PZH206"/>
    <mergeCell ref="PZI206:PZO206"/>
    <mergeCell ref="PQL206:PQR206"/>
    <mergeCell ref="PQS206:PQY206"/>
    <mergeCell ref="PQZ206:PRF206"/>
    <mergeCell ref="PRG206:PRM206"/>
    <mergeCell ref="PRN206:PRT206"/>
    <mergeCell ref="PRU206:PSA206"/>
    <mergeCell ref="PSB206:PSH206"/>
    <mergeCell ref="PSI206:PSO206"/>
    <mergeCell ref="PSP206:PSV206"/>
    <mergeCell ref="PSW206:PTC206"/>
    <mergeCell ref="PTD206:PTJ206"/>
    <mergeCell ref="PTK206:PTQ206"/>
    <mergeCell ref="PTR206:PTX206"/>
    <mergeCell ref="PTY206:PUE206"/>
    <mergeCell ref="PUF206:PUL206"/>
    <mergeCell ref="PUM206:PUS206"/>
    <mergeCell ref="PUT206:PUZ206"/>
    <mergeCell ref="PLW206:PMC206"/>
    <mergeCell ref="PMD206:PMJ206"/>
    <mergeCell ref="PMK206:PMQ206"/>
    <mergeCell ref="PMR206:PMX206"/>
    <mergeCell ref="PMY206:PNE206"/>
    <mergeCell ref="PNF206:PNL206"/>
    <mergeCell ref="PNM206:PNS206"/>
    <mergeCell ref="PNT206:PNZ206"/>
    <mergeCell ref="POA206:POG206"/>
    <mergeCell ref="POH206:PON206"/>
    <mergeCell ref="POO206:POU206"/>
    <mergeCell ref="POV206:PPB206"/>
    <mergeCell ref="PPC206:PPI206"/>
    <mergeCell ref="PPJ206:PPP206"/>
    <mergeCell ref="PPQ206:PPW206"/>
    <mergeCell ref="PPX206:PQD206"/>
    <mergeCell ref="PQE206:PQK206"/>
    <mergeCell ref="PHH206:PHN206"/>
    <mergeCell ref="PHO206:PHU206"/>
    <mergeCell ref="PHV206:PIB206"/>
    <mergeCell ref="PIC206:PII206"/>
    <mergeCell ref="PIJ206:PIP206"/>
    <mergeCell ref="PIQ206:PIW206"/>
    <mergeCell ref="PIX206:PJD206"/>
    <mergeCell ref="PJE206:PJK206"/>
    <mergeCell ref="PJL206:PJR206"/>
    <mergeCell ref="PJS206:PJY206"/>
    <mergeCell ref="PJZ206:PKF206"/>
    <mergeCell ref="PKG206:PKM206"/>
    <mergeCell ref="PKN206:PKT206"/>
    <mergeCell ref="PKU206:PLA206"/>
    <mergeCell ref="PLB206:PLH206"/>
    <mergeCell ref="PLI206:PLO206"/>
    <mergeCell ref="PLP206:PLV206"/>
    <mergeCell ref="PCS206:PCY206"/>
    <mergeCell ref="PCZ206:PDF206"/>
    <mergeCell ref="PDG206:PDM206"/>
    <mergeCell ref="PDN206:PDT206"/>
    <mergeCell ref="PDU206:PEA206"/>
    <mergeCell ref="PEB206:PEH206"/>
    <mergeCell ref="PEI206:PEO206"/>
    <mergeCell ref="PEP206:PEV206"/>
    <mergeCell ref="PEW206:PFC206"/>
    <mergeCell ref="PFD206:PFJ206"/>
    <mergeCell ref="PFK206:PFQ206"/>
    <mergeCell ref="PFR206:PFX206"/>
    <mergeCell ref="PFY206:PGE206"/>
    <mergeCell ref="PGF206:PGL206"/>
    <mergeCell ref="PGM206:PGS206"/>
    <mergeCell ref="PGT206:PGZ206"/>
    <mergeCell ref="PHA206:PHG206"/>
    <mergeCell ref="OYD206:OYJ206"/>
    <mergeCell ref="OYK206:OYQ206"/>
    <mergeCell ref="OYR206:OYX206"/>
    <mergeCell ref="OYY206:OZE206"/>
    <mergeCell ref="OZF206:OZL206"/>
    <mergeCell ref="OZM206:OZS206"/>
    <mergeCell ref="OZT206:OZZ206"/>
    <mergeCell ref="PAA206:PAG206"/>
    <mergeCell ref="PAH206:PAN206"/>
    <mergeCell ref="PAO206:PAU206"/>
    <mergeCell ref="PAV206:PBB206"/>
    <mergeCell ref="PBC206:PBI206"/>
    <mergeCell ref="PBJ206:PBP206"/>
    <mergeCell ref="PBQ206:PBW206"/>
    <mergeCell ref="PBX206:PCD206"/>
    <mergeCell ref="PCE206:PCK206"/>
    <mergeCell ref="PCL206:PCR206"/>
    <mergeCell ref="OTO206:OTU206"/>
    <mergeCell ref="OTV206:OUB206"/>
    <mergeCell ref="OUC206:OUI206"/>
    <mergeCell ref="OUJ206:OUP206"/>
    <mergeCell ref="OUQ206:OUW206"/>
    <mergeCell ref="OUX206:OVD206"/>
    <mergeCell ref="OVE206:OVK206"/>
    <mergeCell ref="OVL206:OVR206"/>
    <mergeCell ref="OVS206:OVY206"/>
    <mergeCell ref="OVZ206:OWF206"/>
    <mergeCell ref="OWG206:OWM206"/>
    <mergeCell ref="OWN206:OWT206"/>
    <mergeCell ref="OWU206:OXA206"/>
    <mergeCell ref="OXB206:OXH206"/>
    <mergeCell ref="OXI206:OXO206"/>
    <mergeCell ref="OXP206:OXV206"/>
    <mergeCell ref="OXW206:OYC206"/>
    <mergeCell ref="OOZ206:OPF206"/>
    <mergeCell ref="OPG206:OPM206"/>
    <mergeCell ref="OPN206:OPT206"/>
    <mergeCell ref="OPU206:OQA206"/>
    <mergeCell ref="OQB206:OQH206"/>
    <mergeCell ref="OQI206:OQO206"/>
    <mergeCell ref="OQP206:OQV206"/>
    <mergeCell ref="OQW206:ORC206"/>
    <mergeCell ref="ORD206:ORJ206"/>
    <mergeCell ref="ORK206:ORQ206"/>
    <mergeCell ref="ORR206:ORX206"/>
    <mergeCell ref="ORY206:OSE206"/>
    <mergeCell ref="OSF206:OSL206"/>
    <mergeCell ref="OSM206:OSS206"/>
    <mergeCell ref="OST206:OSZ206"/>
    <mergeCell ref="OTA206:OTG206"/>
    <mergeCell ref="OTH206:OTN206"/>
    <mergeCell ref="OKK206:OKQ206"/>
    <mergeCell ref="OKR206:OKX206"/>
    <mergeCell ref="OKY206:OLE206"/>
    <mergeCell ref="OLF206:OLL206"/>
    <mergeCell ref="OLM206:OLS206"/>
    <mergeCell ref="OLT206:OLZ206"/>
    <mergeCell ref="OMA206:OMG206"/>
    <mergeCell ref="OMH206:OMN206"/>
    <mergeCell ref="OMO206:OMU206"/>
    <mergeCell ref="OMV206:ONB206"/>
    <mergeCell ref="ONC206:ONI206"/>
    <mergeCell ref="ONJ206:ONP206"/>
    <mergeCell ref="ONQ206:ONW206"/>
    <mergeCell ref="ONX206:OOD206"/>
    <mergeCell ref="OOE206:OOK206"/>
    <mergeCell ref="OOL206:OOR206"/>
    <mergeCell ref="OOS206:OOY206"/>
    <mergeCell ref="OFV206:OGB206"/>
    <mergeCell ref="OGC206:OGI206"/>
    <mergeCell ref="OGJ206:OGP206"/>
    <mergeCell ref="OGQ206:OGW206"/>
    <mergeCell ref="OGX206:OHD206"/>
    <mergeCell ref="OHE206:OHK206"/>
    <mergeCell ref="OHL206:OHR206"/>
    <mergeCell ref="OHS206:OHY206"/>
    <mergeCell ref="OHZ206:OIF206"/>
    <mergeCell ref="OIG206:OIM206"/>
    <mergeCell ref="OIN206:OIT206"/>
    <mergeCell ref="OIU206:OJA206"/>
    <mergeCell ref="OJB206:OJH206"/>
    <mergeCell ref="OJI206:OJO206"/>
    <mergeCell ref="OJP206:OJV206"/>
    <mergeCell ref="OJW206:OKC206"/>
    <mergeCell ref="OKD206:OKJ206"/>
    <mergeCell ref="OBG206:OBM206"/>
    <mergeCell ref="OBN206:OBT206"/>
    <mergeCell ref="OBU206:OCA206"/>
    <mergeCell ref="OCB206:OCH206"/>
    <mergeCell ref="OCI206:OCO206"/>
    <mergeCell ref="OCP206:OCV206"/>
    <mergeCell ref="OCW206:ODC206"/>
    <mergeCell ref="ODD206:ODJ206"/>
    <mergeCell ref="ODK206:ODQ206"/>
    <mergeCell ref="ODR206:ODX206"/>
    <mergeCell ref="ODY206:OEE206"/>
    <mergeCell ref="OEF206:OEL206"/>
    <mergeCell ref="OEM206:OES206"/>
    <mergeCell ref="OET206:OEZ206"/>
    <mergeCell ref="OFA206:OFG206"/>
    <mergeCell ref="OFH206:OFN206"/>
    <mergeCell ref="OFO206:OFU206"/>
    <mergeCell ref="NWR206:NWX206"/>
    <mergeCell ref="NWY206:NXE206"/>
    <mergeCell ref="NXF206:NXL206"/>
    <mergeCell ref="NXM206:NXS206"/>
    <mergeCell ref="NXT206:NXZ206"/>
    <mergeCell ref="NYA206:NYG206"/>
    <mergeCell ref="NYH206:NYN206"/>
    <mergeCell ref="NYO206:NYU206"/>
    <mergeCell ref="NYV206:NZB206"/>
    <mergeCell ref="NZC206:NZI206"/>
    <mergeCell ref="NZJ206:NZP206"/>
    <mergeCell ref="NZQ206:NZW206"/>
    <mergeCell ref="NZX206:OAD206"/>
    <mergeCell ref="OAE206:OAK206"/>
    <mergeCell ref="OAL206:OAR206"/>
    <mergeCell ref="OAS206:OAY206"/>
    <mergeCell ref="OAZ206:OBF206"/>
    <mergeCell ref="NSC206:NSI206"/>
    <mergeCell ref="NSJ206:NSP206"/>
    <mergeCell ref="NSQ206:NSW206"/>
    <mergeCell ref="NSX206:NTD206"/>
    <mergeCell ref="NTE206:NTK206"/>
    <mergeCell ref="NTL206:NTR206"/>
    <mergeCell ref="NTS206:NTY206"/>
    <mergeCell ref="NTZ206:NUF206"/>
    <mergeCell ref="NUG206:NUM206"/>
    <mergeCell ref="NUN206:NUT206"/>
    <mergeCell ref="NUU206:NVA206"/>
    <mergeCell ref="NVB206:NVH206"/>
    <mergeCell ref="NVI206:NVO206"/>
    <mergeCell ref="NVP206:NVV206"/>
    <mergeCell ref="NVW206:NWC206"/>
    <mergeCell ref="NWD206:NWJ206"/>
    <mergeCell ref="NWK206:NWQ206"/>
    <mergeCell ref="NNN206:NNT206"/>
    <mergeCell ref="NNU206:NOA206"/>
    <mergeCell ref="NOB206:NOH206"/>
    <mergeCell ref="NOI206:NOO206"/>
    <mergeCell ref="NOP206:NOV206"/>
    <mergeCell ref="NOW206:NPC206"/>
    <mergeCell ref="NPD206:NPJ206"/>
    <mergeCell ref="NPK206:NPQ206"/>
    <mergeCell ref="NPR206:NPX206"/>
    <mergeCell ref="NPY206:NQE206"/>
    <mergeCell ref="NQF206:NQL206"/>
    <mergeCell ref="NQM206:NQS206"/>
    <mergeCell ref="NQT206:NQZ206"/>
    <mergeCell ref="NRA206:NRG206"/>
    <mergeCell ref="NRH206:NRN206"/>
    <mergeCell ref="NRO206:NRU206"/>
    <mergeCell ref="NRV206:NSB206"/>
    <mergeCell ref="NIY206:NJE206"/>
    <mergeCell ref="NJF206:NJL206"/>
    <mergeCell ref="NJM206:NJS206"/>
    <mergeCell ref="NJT206:NJZ206"/>
    <mergeCell ref="NKA206:NKG206"/>
    <mergeCell ref="NKH206:NKN206"/>
    <mergeCell ref="NKO206:NKU206"/>
    <mergeCell ref="NKV206:NLB206"/>
    <mergeCell ref="NLC206:NLI206"/>
    <mergeCell ref="NLJ206:NLP206"/>
    <mergeCell ref="NLQ206:NLW206"/>
    <mergeCell ref="NLX206:NMD206"/>
    <mergeCell ref="NME206:NMK206"/>
    <mergeCell ref="NML206:NMR206"/>
    <mergeCell ref="NMS206:NMY206"/>
    <mergeCell ref="NMZ206:NNF206"/>
    <mergeCell ref="NNG206:NNM206"/>
    <mergeCell ref="NEJ206:NEP206"/>
    <mergeCell ref="NEQ206:NEW206"/>
    <mergeCell ref="NEX206:NFD206"/>
    <mergeCell ref="NFE206:NFK206"/>
    <mergeCell ref="NFL206:NFR206"/>
    <mergeCell ref="NFS206:NFY206"/>
    <mergeCell ref="NFZ206:NGF206"/>
    <mergeCell ref="NGG206:NGM206"/>
    <mergeCell ref="NGN206:NGT206"/>
    <mergeCell ref="NGU206:NHA206"/>
    <mergeCell ref="NHB206:NHH206"/>
    <mergeCell ref="NHI206:NHO206"/>
    <mergeCell ref="NHP206:NHV206"/>
    <mergeCell ref="NHW206:NIC206"/>
    <mergeCell ref="NID206:NIJ206"/>
    <mergeCell ref="NIK206:NIQ206"/>
    <mergeCell ref="NIR206:NIX206"/>
    <mergeCell ref="MZU206:NAA206"/>
    <mergeCell ref="NAB206:NAH206"/>
    <mergeCell ref="NAI206:NAO206"/>
    <mergeCell ref="NAP206:NAV206"/>
    <mergeCell ref="NAW206:NBC206"/>
    <mergeCell ref="NBD206:NBJ206"/>
    <mergeCell ref="NBK206:NBQ206"/>
    <mergeCell ref="NBR206:NBX206"/>
    <mergeCell ref="NBY206:NCE206"/>
    <mergeCell ref="NCF206:NCL206"/>
    <mergeCell ref="NCM206:NCS206"/>
    <mergeCell ref="NCT206:NCZ206"/>
    <mergeCell ref="NDA206:NDG206"/>
    <mergeCell ref="NDH206:NDN206"/>
    <mergeCell ref="NDO206:NDU206"/>
    <mergeCell ref="NDV206:NEB206"/>
    <mergeCell ref="NEC206:NEI206"/>
    <mergeCell ref="MVF206:MVL206"/>
    <mergeCell ref="MVM206:MVS206"/>
    <mergeCell ref="MVT206:MVZ206"/>
    <mergeCell ref="MWA206:MWG206"/>
    <mergeCell ref="MWH206:MWN206"/>
    <mergeCell ref="MWO206:MWU206"/>
    <mergeCell ref="MWV206:MXB206"/>
    <mergeCell ref="MXC206:MXI206"/>
    <mergeCell ref="MXJ206:MXP206"/>
    <mergeCell ref="MXQ206:MXW206"/>
    <mergeCell ref="MXX206:MYD206"/>
    <mergeCell ref="MYE206:MYK206"/>
    <mergeCell ref="MYL206:MYR206"/>
    <mergeCell ref="MYS206:MYY206"/>
    <mergeCell ref="MYZ206:MZF206"/>
    <mergeCell ref="MZG206:MZM206"/>
    <mergeCell ref="MZN206:MZT206"/>
    <mergeCell ref="MQQ206:MQW206"/>
    <mergeCell ref="MQX206:MRD206"/>
    <mergeCell ref="MRE206:MRK206"/>
    <mergeCell ref="MRL206:MRR206"/>
    <mergeCell ref="MRS206:MRY206"/>
    <mergeCell ref="MRZ206:MSF206"/>
    <mergeCell ref="MSG206:MSM206"/>
    <mergeCell ref="MSN206:MST206"/>
    <mergeCell ref="MSU206:MTA206"/>
    <mergeCell ref="MTB206:MTH206"/>
    <mergeCell ref="MTI206:MTO206"/>
    <mergeCell ref="MTP206:MTV206"/>
    <mergeCell ref="MTW206:MUC206"/>
    <mergeCell ref="MUD206:MUJ206"/>
    <mergeCell ref="MUK206:MUQ206"/>
    <mergeCell ref="MUR206:MUX206"/>
    <mergeCell ref="MUY206:MVE206"/>
    <mergeCell ref="MMB206:MMH206"/>
    <mergeCell ref="MMI206:MMO206"/>
    <mergeCell ref="MMP206:MMV206"/>
    <mergeCell ref="MMW206:MNC206"/>
    <mergeCell ref="MND206:MNJ206"/>
    <mergeCell ref="MNK206:MNQ206"/>
    <mergeCell ref="MNR206:MNX206"/>
    <mergeCell ref="MNY206:MOE206"/>
    <mergeCell ref="MOF206:MOL206"/>
    <mergeCell ref="MOM206:MOS206"/>
    <mergeCell ref="MOT206:MOZ206"/>
    <mergeCell ref="MPA206:MPG206"/>
    <mergeCell ref="MPH206:MPN206"/>
    <mergeCell ref="MPO206:MPU206"/>
    <mergeCell ref="MPV206:MQB206"/>
    <mergeCell ref="MQC206:MQI206"/>
    <mergeCell ref="MQJ206:MQP206"/>
    <mergeCell ref="MHM206:MHS206"/>
    <mergeCell ref="MHT206:MHZ206"/>
    <mergeCell ref="MIA206:MIG206"/>
    <mergeCell ref="MIH206:MIN206"/>
    <mergeCell ref="MIO206:MIU206"/>
    <mergeCell ref="MIV206:MJB206"/>
    <mergeCell ref="MJC206:MJI206"/>
    <mergeCell ref="MJJ206:MJP206"/>
    <mergeCell ref="MJQ206:MJW206"/>
    <mergeCell ref="MJX206:MKD206"/>
    <mergeCell ref="MKE206:MKK206"/>
    <mergeCell ref="MKL206:MKR206"/>
    <mergeCell ref="MKS206:MKY206"/>
    <mergeCell ref="MKZ206:MLF206"/>
    <mergeCell ref="MLG206:MLM206"/>
    <mergeCell ref="MLN206:MLT206"/>
    <mergeCell ref="MLU206:MMA206"/>
    <mergeCell ref="MCX206:MDD206"/>
    <mergeCell ref="MDE206:MDK206"/>
    <mergeCell ref="MDL206:MDR206"/>
    <mergeCell ref="MDS206:MDY206"/>
    <mergeCell ref="MDZ206:MEF206"/>
    <mergeCell ref="MEG206:MEM206"/>
    <mergeCell ref="MEN206:MET206"/>
    <mergeCell ref="MEU206:MFA206"/>
    <mergeCell ref="MFB206:MFH206"/>
    <mergeCell ref="MFI206:MFO206"/>
    <mergeCell ref="MFP206:MFV206"/>
    <mergeCell ref="MFW206:MGC206"/>
    <mergeCell ref="MGD206:MGJ206"/>
    <mergeCell ref="MGK206:MGQ206"/>
    <mergeCell ref="MGR206:MGX206"/>
    <mergeCell ref="MGY206:MHE206"/>
    <mergeCell ref="MHF206:MHL206"/>
    <mergeCell ref="LYI206:LYO206"/>
    <mergeCell ref="LYP206:LYV206"/>
    <mergeCell ref="LYW206:LZC206"/>
    <mergeCell ref="LZD206:LZJ206"/>
    <mergeCell ref="LZK206:LZQ206"/>
    <mergeCell ref="LZR206:LZX206"/>
    <mergeCell ref="LZY206:MAE206"/>
    <mergeCell ref="MAF206:MAL206"/>
    <mergeCell ref="MAM206:MAS206"/>
    <mergeCell ref="MAT206:MAZ206"/>
    <mergeCell ref="MBA206:MBG206"/>
    <mergeCell ref="MBH206:MBN206"/>
    <mergeCell ref="MBO206:MBU206"/>
    <mergeCell ref="MBV206:MCB206"/>
    <mergeCell ref="MCC206:MCI206"/>
    <mergeCell ref="MCJ206:MCP206"/>
    <mergeCell ref="MCQ206:MCW206"/>
    <mergeCell ref="LTT206:LTZ206"/>
    <mergeCell ref="LUA206:LUG206"/>
    <mergeCell ref="LUH206:LUN206"/>
    <mergeCell ref="LUO206:LUU206"/>
    <mergeCell ref="LUV206:LVB206"/>
    <mergeCell ref="LVC206:LVI206"/>
    <mergeCell ref="LVJ206:LVP206"/>
    <mergeCell ref="LVQ206:LVW206"/>
    <mergeCell ref="LVX206:LWD206"/>
    <mergeCell ref="LWE206:LWK206"/>
    <mergeCell ref="LWL206:LWR206"/>
    <mergeCell ref="LWS206:LWY206"/>
    <mergeCell ref="LWZ206:LXF206"/>
    <mergeCell ref="LXG206:LXM206"/>
    <mergeCell ref="LXN206:LXT206"/>
    <mergeCell ref="LXU206:LYA206"/>
    <mergeCell ref="LYB206:LYH206"/>
    <mergeCell ref="LPE206:LPK206"/>
    <mergeCell ref="LPL206:LPR206"/>
    <mergeCell ref="LPS206:LPY206"/>
    <mergeCell ref="LPZ206:LQF206"/>
    <mergeCell ref="LQG206:LQM206"/>
    <mergeCell ref="LQN206:LQT206"/>
    <mergeCell ref="LQU206:LRA206"/>
    <mergeCell ref="LRB206:LRH206"/>
    <mergeCell ref="LRI206:LRO206"/>
    <mergeCell ref="LRP206:LRV206"/>
    <mergeCell ref="LRW206:LSC206"/>
    <mergeCell ref="LSD206:LSJ206"/>
    <mergeCell ref="LSK206:LSQ206"/>
    <mergeCell ref="LSR206:LSX206"/>
    <mergeCell ref="LSY206:LTE206"/>
    <mergeCell ref="LTF206:LTL206"/>
    <mergeCell ref="LTM206:LTS206"/>
    <mergeCell ref="LKP206:LKV206"/>
    <mergeCell ref="LKW206:LLC206"/>
    <mergeCell ref="LLD206:LLJ206"/>
    <mergeCell ref="LLK206:LLQ206"/>
    <mergeCell ref="LLR206:LLX206"/>
    <mergeCell ref="LLY206:LME206"/>
    <mergeCell ref="LMF206:LML206"/>
    <mergeCell ref="LMM206:LMS206"/>
    <mergeCell ref="LMT206:LMZ206"/>
    <mergeCell ref="LNA206:LNG206"/>
    <mergeCell ref="LNH206:LNN206"/>
    <mergeCell ref="LNO206:LNU206"/>
    <mergeCell ref="LNV206:LOB206"/>
    <mergeCell ref="LOC206:LOI206"/>
    <mergeCell ref="LOJ206:LOP206"/>
    <mergeCell ref="LOQ206:LOW206"/>
    <mergeCell ref="LOX206:LPD206"/>
    <mergeCell ref="LGA206:LGG206"/>
    <mergeCell ref="LGH206:LGN206"/>
    <mergeCell ref="LGO206:LGU206"/>
    <mergeCell ref="LGV206:LHB206"/>
    <mergeCell ref="LHC206:LHI206"/>
    <mergeCell ref="LHJ206:LHP206"/>
    <mergeCell ref="LHQ206:LHW206"/>
    <mergeCell ref="LHX206:LID206"/>
    <mergeCell ref="LIE206:LIK206"/>
    <mergeCell ref="LIL206:LIR206"/>
    <mergeCell ref="LIS206:LIY206"/>
    <mergeCell ref="LIZ206:LJF206"/>
    <mergeCell ref="LJG206:LJM206"/>
    <mergeCell ref="LJN206:LJT206"/>
    <mergeCell ref="LJU206:LKA206"/>
    <mergeCell ref="LKB206:LKH206"/>
    <mergeCell ref="LKI206:LKO206"/>
    <mergeCell ref="LBL206:LBR206"/>
    <mergeCell ref="LBS206:LBY206"/>
    <mergeCell ref="LBZ206:LCF206"/>
    <mergeCell ref="LCG206:LCM206"/>
    <mergeCell ref="LCN206:LCT206"/>
    <mergeCell ref="LCU206:LDA206"/>
    <mergeCell ref="LDB206:LDH206"/>
    <mergeCell ref="LDI206:LDO206"/>
    <mergeCell ref="LDP206:LDV206"/>
    <mergeCell ref="LDW206:LEC206"/>
    <mergeCell ref="LED206:LEJ206"/>
    <mergeCell ref="LEK206:LEQ206"/>
    <mergeCell ref="LER206:LEX206"/>
    <mergeCell ref="LEY206:LFE206"/>
    <mergeCell ref="LFF206:LFL206"/>
    <mergeCell ref="LFM206:LFS206"/>
    <mergeCell ref="LFT206:LFZ206"/>
    <mergeCell ref="KWW206:KXC206"/>
    <mergeCell ref="KXD206:KXJ206"/>
    <mergeCell ref="KXK206:KXQ206"/>
    <mergeCell ref="KXR206:KXX206"/>
    <mergeCell ref="KXY206:KYE206"/>
    <mergeCell ref="KYF206:KYL206"/>
    <mergeCell ref="KYM206:KYS206"/>
    <mergeCell ref="KYT206:KYZ206"/>
    <mergeCell ref="KZA206:KZG206"/>
    <mergeCell ref="KZH206:KZN206"/>
    <mergeCell ref="KZO206:KZU206"/>
    <mergeCell ref="KZV206:LAB206"/>
    <mergeCell ref="LAC206:LAI206"/>
    <mergeCell ref="LAJ206:LAP206"/>
    <mergeCell ref="LAQ206:LAW206"/>
    <mergeCell ref="LAX206:LBD206"/>
    <mergeCell ref="LBE206:LBK206"/>
    <mergeCell ref="KSH206:KSN206"/>
    <mergeCell ref="KSO206:KSU206"/>
    <mergeCell ref="KSV206:KTB206"/>
    <mergeCell ref="KTC206:KTI206"/>
    <mergeCell ref="KTJ206:KTP206"/>
    <mergeCell ref="KTQ206:KTW206"/>
    <mergeCell ref="KTX206:KUD206"/>
    <mergeCell ref="KUE206:KUK206"/>
    <mergeCell ref="KUL206:KUR206"/>
    <mergeCell ref="KUS206:KUY206"/>
    <mergeCell ref="KUZ206:KVF206"/>
    <mergeCell ref="KVG206:KVM206"/>
    <mergeCell ref="KVN206:KVT206"/>
    <mergeCell ref="KVU206:KWA206"/>
    <mergeCell ref="KWB206:KWH206"/>
    <mergeCell ref="KWI206:KWO206"/>
    <mergeCell ref="KWP206:KWV206"/>
    <mergeCell ref="KNS206:KNY206"/>
    <mergeCell ref="KNZ206:KOF206"/>
    <mergeCell ref="KOG206:KOM206"/>
    <mergeCell ref="KON206:KOT206"/>
    <mergeCell ref="KOU206:KPA206"/>
    <mergeCell ref="KPB206:KPH206"/>
    <mergeCell ref="KPI206:KPO206"/>
    <mergeCell ref="KPP206:KPV206"/>
    <mergeCell ref="KPW206:KQC206"/>
    <mergeCell ref="KQD206:KQJ206"/>
    <mergeCell ref="KQK206:KQQ206"/>
    <mergeCell ref="KQR206:KQX206"/>
    <mergeCell ref="KQY206:KRE206"/>
    <mergeCell ref="KRF206:KRL206"/>
    <mergeCell ref="KRM206:KRS206"/>
    <mergeCell ref="KRT206:KRZ206"/>
    <mergeCell ref="KSA206:KSG206"/>
    <mergeCell ref="KJD206:KJJ206"/>
    <mergeCell ref="KJK206:KJQ206"/>
    <mergeCell ref="KJR206:KJX206"/>
    <mergeCell ref="KJY206:KKE206"/>
    <mergeCell ref="KKF206:KKL206"/>
    <mergeCell ref="KKM206:KKS206"/>
    <mergeCell ref="KKT206:KKZ206"/>
    <mergeCell ref="KLA206:KLG206"/>
    <mergeCell ref="KLH206:KLN206"/>
    <mergeCell ref="KLO206:KLU206"/>
    <mergeCell ref="KLV206:KMB206"/>
    <mergeCell ref="KMC206:KMI206"/>
    <mergeCell ref="KMJ206:KMP206"/>
    <mergeCell ref="KMQ206:KMW206"/>
    <mergeCell ref="KMX206:KND206"/>
    <mergeCell ref="KNE206:KNK206"/>
    <mergeCell ref="KNL206:KNR206"/>
    <mergeCell ref="KEO206:KEU206"/>
    <mergeCell ref="KEV206:KFB206"/>
    <mergeCell ref="KFC206:KFI206"/>
    <mergeCell ref="KFJ206:KFP206"/>
    <mergeCell ref="KFQ206:KFW206"/>
    <mergeCell ref="KFX206:KGD206"/>
    <mergeCell ref="KGE206:KGK206"/>
    <mergeCell ref="KGL206:KGR206"/>
    <mergeCell ref="KGS206:KGY206"/>
    <mergeCell ref="KGZ206:KHF206"/>
    <mergeCell ref="KHG206:KHM206"/>
    <mergeCell ref="KHN206:KHT206"/>
    <mergeCell ref="KHU206:KIA206"/>
    <mergeCell ref="KIB206:KIH206"/>
    <mergeCell ref="KII206:KIO206"/>
    <mergeCell ref="KIP206:KIV206"/>
    <mergeCell ref="KIW206:KJC206"/>
    <mergeCell ref="JZZ206:KAF206"/>
    <mergeCell ref="KAG206:KAM206"/>
    <mergeCell ref="KAN206:KAT206"/>
    <mergeCell ref="KAU206:KBA206"/>
    <mergeCell ref="KBB206:KBH206"/>
    <mergeCell ref="KBI206:KBO206"/>
    <mergeCell ref="KBP206:KBV206"/>
    <mergeCell ref="KBW206:KCC206"/>
    <mergeCell ref="KCD206:KCJ206"/>
    <mergeCell ref="KCK206:KCQ206"/>
    <mergeCell ref="KCR206:KCX206"/>
    <mergeCell ref="KCY206:KDE206"/>
    <mergeCell ref="KDF206:KDL206"/>
    <mergeCell ref="KDM206:KDS206"/>
    <mergeCell ref="KDT206:KDZ206"/>
    <mergeCell ref="KEA206:KEG206"/>
    <mergeCell ref="KEH206:KEN206"/>
    <mergeCell ref="JVK206:JVQ206"/>
    <mergeCell ref="JVR206:JVX206"/>
    <mergeCell ref="JVY206:JWE206"/>
    <mergeCell ref="JWF206:JWL206"/>
    <mergeCell ref="JWM206:JWS206"/>
    <mergeCell ref="JWT206:JWZ206"/>
    <mergeCell ref="JXA206:JXG206"/>
    <mergeCell ref="JXH206:JXN206"/>
    <mergeCell ref="JXO206:JXU206"/>
    <mergeCell ref="JXV206:JYB206"/>
    <mergeCell ref="JYC206:JYI206"/>
    <mergeCell ref="JYJ206:JYP206"/>
    <mergeCell ref="JYQ206:JYW206"/>
    <mergeCell ref="JYX206:JZD206"/>
    <mergeCell ref="JZE206:JZK206"/>
    <mergeCell ref="JZL206:JZR206"/>
    <mergeCell ref="JZS206:JZY206"/>
    <mergeCell ref="JQV206:JRB206"/>
    <mergeCell ref="JRC206:JRI206"/>
    <mergeCell ref="JRJ206:JRP206"/>
    <mergeCell ref="JRQ206:JRW206"/>
    <mergeCell ref="JRX206:JSD206"/>
    <mergeCell ref="JSE206:JSK206"/>
    <mergeCell ref="JSL206:JSR206"/>
    <mergeCell ref="JSS206:JSY206"/>
    <mergeCell ref="JSZ206:JTF206"/>
    <mergeCell ref="JTG206:JTM206"/>
    <mergeCell ref="JTN206:JTT206"/>
    <mergeCell ref="JTU206:JUA206"/>
    <mergeCell ref="JUB206:JUH206"/>
    <mergeCell ref="JUI206:JUO206"/>
    <mergeCell ref="JUP206:JUV206"/>
    <mergeCell ref="JUW206:JVC206"/>
    <mergeCell ref="JVD206:JVJ206"/>
    <mergeCell ref="JMG206:JMM206"/>
    <mergeCell ref="JMN206:JMT206"/>
    <mergeCell ref="JMU206:JNA206"/>
    <mergeCell ref="JNB206:JNH206"/>
    <mergeCell ref="JNI206:JNO206"/>
    <mergeCell ref="JNP206:JNV206"/>
    <mergeCell ref="JNW206:JOC206"/>
    <mergeCell ref="JOD206:JOJ206"/>
    <mergeCell ref="JOK206:JOQ206"/>
    <mergeCell ref="JOR206:JOX206"/>
    <mergeCell ref="JOY206:JPE206"/>
    <mergeCell ref="JPF206:JPL206"/>
    <mergeCell ref="JPM206:JPS206"/>
    <mergeCell ref="JPT206:JPZ206"/>
    <mergeCell ref="JQA206:JQG206"/>
    <mergeCell ref="JQH206:JQN206"/>
    <mergeCell ref="JQO206:JQU206"/>
    <mergeCell ref="JHR206:JHX206"/>
    <mergeCell ref="JHY206:JIE206"/>
    <mergeCell ref="JIF206:JIL206"/>
    <mergeCell ref="JIM206:JIS206"/>
    <mergeCell ref="JIT206:JIZ206"/>
    <mergeCell ref="JJA206:JJG206"/>
    <mergeCell ref="JJH206:JJN206"/>
    <mergeCell ref="JJO206:JJU206"/>
    <mergeCell ref="JJV206:JKB206"/>
    <mergeCell ref="JKC206:JKI206"/>
    <mergeCell ref="JKJ206:JKP206"/>
    <mergeCell ref="JKQ206:JKW206"/>
    <mergeCell ref="JKX206:JLD206"/>
    <mergeCell ref="JLE206:JLK206"/>
    <mergeCell ref="JLL206:JLR206"/>
    <mergeCell ref="JLS206:JLY206"/>
    <mergeCell ref="JLZ206:JMF206"/>
    <mergeCell ref="JDC206:JDI206"/>
    <mergeCell ref="JDJ206:JDP206"/>
    <mergeCell ref="JDQ206:JDW206"/>
    <mergeCell ref="JDX206:JED206"/>
    <mergeCell ref="JEE206:JEK206"/>
    <mergeCell ref="JEL206:JER206"/>
    <mergeCell ref="JES206:JEY206"/>
    <mergeCell ref="JEZ206:JFF206"/>
    <mergeCell ref="JFG206:JFM206"/>
    <mergeCell ref="JFN206:JFT206"/>
    <mergeCell ref="JFU206:JGA206"/>
    <mergeCell ref="JGB206:JGH206"/>
    <mergeCell ref="JGI206:JGO206"/>
    <mergeCell ref="JGP206:JGV206"/>
    <mergeCell ref="JGW206:JHC206"/>
    <mergeCell ref="JHD206:JHJ206"/>
    <mergeCell ref="JHK206:JHQ206"/>
    <mergeCell ref="IYN206:IYT206"/>
    <mergeCell ref="IYU206:IZA206"/>
    <mergeCell ref="IZB206:IZH206"/>
    <mergeCell ref="IZI206:IZO206"/>
    <mergeCell ref="IZP206:IZV206"/>
    <mergeCell ref="IZW206:JAC206"/>
    <mergeCell ref="JAD206:JAJ206"/>
    <mergeCell ref="JAK206:JAQ206"/>
    <mergeCell ref="JAR206:JAX206"/>
    <mergeCell ref="JAY206:JBE206"/>
    <mergeCell ref="JBF206:JBL206"/>
    <mergeCell ref="JBM206:JBS206"/>
    <mergeCell ref="JBT206:JBZ206"/>
    <mergeCell ref="JCA206:JCG206"/>
    <mergeCell ref="JCH206:JCN206"/>
    <mergeCell ref="JCO206:JCU206"/>
    <mergeCell ref="JCV206:JDB206"/>
    <mergeCell ref="ITY206:IUE206"/>
    <mergeCell ref="IUF206:IUL206"/>
    <mergeCell ref="IUM206:IUS206"/>
    <mergeCell ref="IUT206:IUZ206"/>
    <mergeCell ref="IVA206:IVG206"/>
    <mergeCell ref="IVH206:IVN206"/>
    <mergeCell ref="IVO206:IVU206"/>
    <mergeCell ref="IVV206:IWB206"/>
    <mergeCell ref="IWC206:IWI206"/>
    <mergeCell ref="IWJ206:IWP206"/>
    <mergeCell ref="IWQ206:IWW206"/>
    <mergeCell ref="IWX206:IXD206"/>
    <mergeCell ref="IXE206:IXK206"/>
    <mergeCell ref="IXL206:IXR206"/>
    <mergeCell ref="IXS206:IXY206"/>
    <mergeCell ref="IXZ206:IYF206"/>
    <mergeCell ref="IYG206:IYM206"/>
    <mergeCell ref="IPJ206:IPP206"/>
    <mergeCell ref="IPQ206:IPW206"/>
    <mergeCell ref="IPX206:IQD206"/>
    <mergeCell ref="IQE206:IQK206"/>
    <mergeCell ref="IQL206:IQR206"/>
    <mergeCell ref="IQS206:IQY206"/>
    <mergeCell ref="IQZ206:IRF206"/>
    <mergeCell ref="IRG206:IRM206"/>
    <mergeCell ref="IRN206:IRT206"/>
    <mergeCell ref="IRU206:ISA206"/>
    <mergeCell ref="ISB206:ISH206"/>
    <mergeCell ref="ISI206:ISO206"/>
    <mergeCell ref="ISP206:ISV206"/>
    <mergeCell ref="ISW206:ITC206"/>
    <mergeCell ref="ITD206:ITJ206"/>
    <mergeCell ref="ITK206:ITQ206"/>
    <mergeCell ref="ITR206:ITX206"/>
    <mergeCell ref="IKU206:ILA206"/>
    <mergeCell ref="ILB206:ILH206"/>
    <mergeCell ref="ILI206:ILO206"/>
    <mergeCell ref="ILP206:ILV206"/>
    <mergeCell ref="ILW206:IMC206"/>
    <mergeCell ref="IMD206:IMJ206"/>
    <mergeCell ref="IMK206:IMQ206"/>
    <mergeCell ref="IMR206:IMX206"/>
    <mergeCell ref="IMY206:INE206"/>
    <mergeCell ref="INF206:INL206"/>
    <mergeCell ref="INM206:INS206"/>
    <mergeCell ref="INT206:INZ206"/>
    <mergeCell ref="IOA206:IOG206"/>
    <mergeCell ref="IOH206:ION206"/>
    <mergeCell ref="IOO206:IOU206"/>
    <mergeCell ref="IOV206:IPB206"/>
    <mergeCell ref="IPC206:IPI206"/>
    <mergeCell ref="IGF206:IGL206"/>
    <mergeCell ref="IGM206:IGS206"/>
    <mergeCell ref="IGT206:IGZ206"/>
    <mergeCell ref="IHA206:IHG206"/>
    <mergeCell ref="IHH206:IHN206"/>
    <mergeCell ref="IHO206:IHU206"/>
    <mergeCell ref="IHV206:IIB206"/>
    <mergeCell ref="IIC206:III206"/>
    <mergeCell ref="IIJ206:IIP206"/>
    <mergeCell ref="IIQ206:IIW206"/>
    <mergeCell ref="IIX206:IJD206"/>
    <mergeCell ref="IJE206:IJK206"/>
    <mergeCell ref="IJL206:IJR206"/>
    <mergeCell ref="IJS206:IJY206"/>
    <mergeCell ref="IJZ206:IKF206"/>
    <mergeCell ref="IKG206:IKM206"/>
    <mergeCell ref="IKN206:IKT206"/>
    <mergeCell ref="IBQ206:IBW206"/>
    <mergeCell ref="IBX206:ICD206"/>
    <mergeCell ref="ICE206:ICK206"/>
    <mergeCell ref="ICL206:ICR206"/>
    <mergeCell ref="ICS206:ICY206"/>
    <mergeCell ref="ICZ206:IDF206"/>
    <mergeCell ref="IDG206:IDM206"/>
    <mergeCell ref="IDN206:IDT206"/>
    <mergeCell ref="IDU206:IEA206"/>
    <mergeCell ref="IEB206:IEH206"/>
    <mergeCell ref="IEI206:IEO206"/>
    <mergeCell ref="IEP206:IEV206"/>
    <mergeCell ref="IEW206:IFC206"/>
    <mergeCell ref="IFD206:IFJ206"/>
    <mergeCell ref="IFK206:IFQ206"/>
    <mergeCell ref="IFR206:IFX206"/>
    <mergeCell ref="IFY206:IGE206"/>
    <mergeCell ref="HXB206:HXH206"/>
    <mergeCell ref="HXI206:HXO206"/>
    <mergeCell ref="HXP206:HXV206"/>
    <mergeCell ref="HXW206:HYC206"/>
    <mergeCell ref="HYD206:HYJ206"/>
    <mergeCell ref="HYK206:HYQ206"/>
    <mergeCell ref="HYR206:HYX206"/>
    <mergeCell ref="HYY206:HZE206"/>
    <mergeCell ref="HZF206:HZL206"/>
    <mergeCell ref="HZM206:HZS206"/>
    <mergeCell ref="HZT206:HZZ206"/>
    <mergeCell ref="IAA206:IAG206"/>
    <mergeCell ref="IAH206:IAN206"/>
    <mergeCell ref="IAO206:IAU206"/>
    <mergeCell ref="IAV206:IBB206"/>
    <mergeCell ref="IBC206:IBI206"/>
    <mergeCell ref="IBJ206:IBP206"/>
    <mergeCell ref="HSM206:HSS206"/>
    <mergeCell ref="HST206:HSZ206"/>
    <mergeCell ref="HTA206:HTG206"/>
    <mergeCell ref="HTH206:HTN206"/>
    <mergeCell ref="HTO206:HTU206"/>
    <mergeCell ref="HTV206:HUB206"/>
    <mergeCell ref="HUC206:HUI206"/>
    <mergeCell ref="HUJ206:HUP206"/>
    <mergeCell ref="HUQ206:HUW206"/>
    <mergeCell ref="HUX206:HVD206"/>
    <mergeCell ref="HVE206:HVK206"/>
    <mergeCell ref="HVL206:HVR206"/>
    <mergeCell ref="HVS206:HVY206"/>
    <mergeCell ref="HVZ206:HWF206"/>
    <mergeCell ref="HWG206:HWM206"/>
    <mergeCell ref="HWN206:HWT206"/>
    <mergeCell ref="HWU206:HXA206"/>
    <mergeCell ref="HNX206:HOD206"/>
    <mergeCell ref="HOE206:HOK206"/>
    <mergeCell ref="HOL206:HOR206"/>
    <mergeCell ref="HOS206:HOY206"/>
    <mergeCell ref="HOZ206:HPF206"/>
    <mergeCell ref="HPG206:HPM206"/>
    <mergeCell ref="HPN206:HPT206"/>
    <mergeCell ref="HPU206:HQA206"/>
    <mergeCell ref="HQB206:HQH206"/>
    <mergeCell ref="HQI206:HQO206"/>
    <mergeCell ref="HQP206:HQV206"/>
    <mergeCell ref="HQW206:HRC206"/>
    <mergeCell ref="HRD206:HRJ206"/>
    <mergeCell ref="HRK206:HRQ206"/>
    <mergeCell ref="HRR206:HRX206"/>
    <mergeCell ref="HRY206:HSE206"/>
    <mergeCell ref="HSF206:HSL206"/>
    <mergeCell ref="HJI206:HJO206"/>
    <mergeCell ref="HJP206:HJV206"/>
    <mergeCell ref="HJW206:HKC206"/>
    <mergeCell ref="HKD206:HKJ206"/>
    <mergeCell ref="HKK206:HKQ206"/>
    <mergeCell ref="HKR206:HKX206"/>
    <mergeCell ref="HKY206:HLE206"/>
    <mergeCell ref="HLF206:HLL206"/>
    <mergeCell ref="HLM206:HLS206"/>
    <mergeCell ref="HLT206:HLZ206"/>
    <mergeCell ref="HMA206:HMG206"/>
    <mergeCell ref="HMH206:HMN206"/>
    <mergeCell ref="HMO206:HMU206"/>
    <mergeCell ref="HMV206:HNB206"/>
    <mergeCell ref="HNC206:HNI206"/>
    <mergeCell ref="HNJ206:HNP206"/>
    <mergeCell ref="HNQ206:HNW206"/>
    <mergeCell ref="HET206:HEZ206"/>
    <mergeCell ref="HFA206:HFG206"/>
    <mergeCell ref="HFH206:HFN206"/>
    <mergeCell ref="HFO206:HFU206"/>
    <mergeCell ref="HFV206:HGB206"/>
    <mergeCell ref="HGC206:HGI206"/>
    <mergeCell ref="HGJ206:HGP206"/>
    <mergeCell ref="HGQ206:HGW206"/>
    <mergeCell ref="HGX206:HHD206"/>
    <mergeCell ref="HHE206:HHK206"/>
    <mergeCell ref="HHL206:HHR206"/>
    <mergeCell ref="HHS206:HHY206"/>
    <mergeCell ref="HHZ206:HIF206"/>
    <mergeCell ref="HIG206:HIM206"/>
    <mergeCell ref="HIN206:HIT206"/>
    <mergeCell ref="HIU206:HJA206"/>
    <mergeCell ref="HJB206:HJH206"/>
    <mergeCell ref="HAE206:HAK206"/>
    <mergeCell ref="HAL206:HAR206"/>
    <mergeCell ref="HAS206:HAY206"/>
    <mergeCell ref="HAZ206:HBF206"/>
    <mergeCell ref="HBG206:HBM206"/>
    <mergeCell ref="HBN206:HBT206"/>
    <mergeCell ref="HBU206:HCA206"/>
    <mergeCell ref="HCB206:HCH206"/>
    <mergeCell ref="HCI206:HCO206"/>
    <mergeCell ref="HCP206:HCV206"/>
    <mergeCell ref="HCW206:HDC206"/>
    <mergeCell ref="HDD206:HDJ206"/>
    <mergeCell ref="HDK206:HDQ206"/>
    <mergeCell ref="HDR206:HDX206"/>
    <mergeCell ref="HDY206:HEE206"/>
    <mergeCell ref="HEF206:HEL206"/>
    <mergeCell ref="HEM206:HES206"/>
    <mergeCell ref="GVP206:GVV206"/>
    <mergeCell ref="GVW206:GWC206"/>
    <mergeCell ref="GWD206:GWJ206"/>
    <mergeCell ref="GWK206:GWQ206"/>
    <mergeCell ref="GWR206:GWX206"/>
    <mergeCell ref="GWY206:GXE206"/>
    <mergeCell ref="GXF206:GXL206"/>
    <mergeCell ref="GXM206:GXS206"/>
    <mergeCell ref="GXT206:GXZ206"/>
    <mergeCell ref="GYA206:GYG206"/>
    <mergeCell ref="GYH206:GYN206"/>
    <mergeCell ref="GYO206:GYU206"/>
    <mergeCell ref="GYV206:GZB206"/>
    <mergeCell ref="GZC206:GZI206"/>
    <mergeCell ref="GZJ206:GZP206"/>
    <mergeCell ref="GZQ206:GZW206"/>
    <mergeCell ref="GZX206:HAD206"/>
    <mergeCell ref="GRA206:GRG206"/>
    <mergeCell ref="GRH206:GRN206"/>
    <mergeCell ref="GRO206:GRU206"/>
    <mergeCell ref="GRV206:GSB206"/>
    <mergeCell ref="GSC206:GSI206"/>
    <mergeCell ref="GSJ206:GSP206"/>
    <mergeCell ref="GSQ206:GSW206"/>
    <mergeCell ref="GSX206:GTD206"/>
    <mergeCell ref="GTE206:GTK206"/>
    <mergeCell ref="GTL206:GTR206"/>
    <mergeCell ref="GTS206:GTY206"/>
    <mergeCell ref="GTZ206:GUF206"/>
    <mergeCell ref="GUG206:GUM206"/>
    <mergeCell ref="GUN206:GUT206"/>
    <mergeCell ref="GUU206:GVA206"/>
    <mergeCell ref="GVB206:GVH206"/>
    <mergeCell ref="GVI206:GVO206"/>
    <mergeCell ref="GML206:GMR206"/>
    <mergeCell ref="GMS206:GMY206"/>
    <mergeCell ref="GMZ206:GNF206"/>
    <mergeCell ref="GNG206:GNM206"/>
    <mergeCell ref="GNN206:GNT206"/>
    <mergeCell ref="GNU206:GOA206"/>
    <mergeCell ref="GOB206:GOH206"/>
    <mergeCell ref="GOI206:GOO206"/>
    <mergeCell ref="GOP206:GOV206"/>
    <mergeCell ref="GOW206:GPC206"/>
    <mergeCell ref="GPD206:GPJ206"/>
    <mergeCell ref="GPK206:GPQ206"/>
    <mergeCell ref="GPR206:GPX206"/>
    <mergeCell ref="GPY206:GQE206"/>
    <mergeCell ref="GQF206:GQL206"/>
    <mergeCell ref="GQM206:GQS206"/>
    <mergeCell ref="GQT206:GQZ206"/>
    <mergeCell ref="GHW206:GIC206"/>
    <mergeCell ref="GID206:GIJ206"/>
    <mergeCell ref="GIK206:GIQ206"/>
    <mergeCell ref="GIR206:GIX206"/>
    <mergeCell ref="GIY206:GJE206"/>
    <mergeCell ref="GJF206:GJL206"/>
    <mergeCell ref="GJM206:GJS206"/>
    <mergeCell ref="GJT206:GJZ206"/>
    <mergeCell ref="GKA206:GKG206"/>
    <mergeCell ref="GKH206:GKN206"/>
    <mergeCell ref="GKO206:GKU206"/>
    <mergeCell ref="GKV206:GLB206"/>
    <mergeCell ref="GLC206:GLI206"/>
    <mergeCell ref="GLJ206:GLP206"/>
    <mergeCell ref="GLQ206:GLW206"/>
    <mergeCell ref="GLX206:GMD206"/>
    <mergeCell ref="GME206:GMK206"/>
    <mergeCell ref="GDH206:GDN206"/>
    <mergeCell ref="GDO206:GDU206"/>
    <mergeCell ref="GDV206:GEB206"/>
    <mergeCell ref="GEC206:GEI206"/>
    <mergeCell ref="GEJ206:GEP206"/>
    <mergeCell ref="GEQ206:GEW206"/>
    <mergeCell ref="GEX206:GFD206"/>
    <mergeCell ref="GFE206:GFK206"/>
    <mergeCell ref="GFL206:GFR206"/>
    <mergeCell ref="GFS206:GFY206"/>
    <mergeCell ref="GFZ206:GGF206"/>
    <mergeCell ref="GGG206:GGM206"/>
    <mergeCell ref="GGN206:GGT206"/>
    <mergeCell ref="GGU206:GHA206"/>
    <mergeCell ref="GHB206:GHH206"/>
    <mergeCell ref="GHI206:GHO206"/>
    <mergeCell ref="GHP206:GHV206"/>
    <mergeCell ref="FYS206:FYY206"/>
    <mergeCell ref="FYZ206:FZF206"/>
    <mergeCell ref="FZG206:FZM206"/>
    <mergeCell ref="FZN206:FZT206"/>
    <mergeCell ref="FZU206:GAA206"/>
    <mergeCell ref="GAB206:GAH206"/>
    <mergeCell ref="GAI206:GAO206"/>
    <mergeCell ref="GAP206:GAV206"/>
    <mergeCell ref="GAW206:GBC206"/>
    <mergeCell ref="GBD206:GBJ206"/>
    <mergeCell ref="GBK206:GBQ206"/>
    <mergeCell ref="GBR206:GBX206"/>
    <mergeCell ref="GBY206:GCE206"/>
    <mergeCell ref="GCF206:GCL206"/>
    <mergeCell ref="GCM206:GCS206"/>
    <mergeCell ref="GCT206:GCZ206"/>
    <mergeCell ref="GDA206:GDG206"/>
    <mergeCell ref="FUD206:FUJ206"/>
    <mergeCell ref="FUK206:FUQ206"/>
    <mergeCell ref="FUR206:FUX206"/>
    <mergeCell ref="FUY206:FVE206"/>
    <mergeCell ref="FVF206:FVL206"/>
    <mergeCell ref="FVM206:FVS206"/>
    <mergeCell ref="FVT206:FVZ206"/>
    <mergeCell ref="FWA206:FWG206"/>
    <mergeCell ref="FWH206:FWN206"/>
    <mergeCell ref="FWO206:FWU206"/>
    <mergeCell ref="FWV206:FXB206"/>
    <mergeCell ref="FXC206:FXI206"/>
    <mergeCell ref="FXJ206:FXP206"/>
    <mergeCell ref="FXQ206:FXW206"/>
    <mergeCell ref="FXX206:FYD206"/>
    <mergeCell ref="FYE206:FYK206"/>
    <mergeCell ref="FYL206:FYR206"/>
    <mergeCell ref="FPO206:FPU206"/>
    <mergeCell ref="FPV206:FQB206"/>
    <mergeCell ref="FQC206:FQI206"/>
    <mergeCell ref="FQJ206:FQP206"/>
    <mergeCell ref="FQQ206:FQW206"/>
    <mergeCell ref="FQX206:FRD206"/>
    <mergeCell ref="FRE206:FRK206"/>
    <mergeCell ref="FRL206:FRR206"/>
    <mergeCell ref="FRS206:FRY206"/>
    <mergeCell ref="FRZ206:FSF206"/>
    <mergeCell ref="FSG206:FSM206"/>
    <mergeCell ref="FSN206:FST206"/>
    <mergeCell ref="FSU206:FTA206"/>
    <mergeCell ref="FTB206:FTH206"/>
    <mergeCell ref="FTI206:FTO206"/>
    <mergeCell ref="FTP206:FTV206"/>
    <mergeCell ref="FTW206:FUC206"/>
    <mergeCell ref="FKZ206:FLF206"/>
    <mergeCell ref="FLG206:FLM206"/>
    <mergeCell ref="FLN206:FLT206"/>
    <mergeCell ref="FLU206:FMA206"/>
    <mergeCell ref="FMB206:FMH206"/>
    <mergeCell ref="FMI206:FMO206"/>
    <mergeCell ref="FMP206:FMV206"/>
    <mergeCell ref="FMW206:FNC206"/>
    <mergeCell ref="FND206:FNJ206"/>
    <mergeCell ref="FNK206:FNQ206"/>
    <mergeCell ref="FNR206:FNX206"/>
    <mergeCell ref="FNY206:FOE206"/>
    <mergeCell ref="FOF206:FOL206"/>
    <mergeCell ref="FOM206:FOS206"/>
    <mergeCell ref="FOT206:FOZ206"/>
    <mergeCell ref="FPA206:FPG206"/>
    <mergeCell ref="FPH206:FPN206"/>
    <mergeCell ref="FGK206:FGQ206"/>
    <mergeCell ref="FGR206:FGX206"/>
    <mergeCell ref="FGY206:FHE206"/>
    <mergeCell ref="FHF206:FHL206"/>
    <mergeCell ref="FHM206:FHS206"/>
    <mergeCell ref="FHT206:FHZ206"/>
    <mergeCell ref="FIA206:FIG206"/>
    <mergeCell ref="FIH206:FIN206"/>
    <mergeCell ref="FIO206:FIU206"/>
    <mergeCell ref="FIV206:FJB206"/>
    <mergeCell ref="FJC206:FJI206"/>
    <mergeCell ref="FJJ206:FJP206"/>
    <mergeCell ref="FJQ206:FJW206"/>
    <mergeCell ref="FJX206:FKD206"/>
    <mergeCell ref="FKE206:FKK206"/>
    <mergeCell ref="FKL206:FKR206"/>
    <mergeCell ref="FKS206:FKY206"/>
    <mergeCell ref="FBV206:FCB206"/>
    <mergeCell ref="FCC206:FCI206"/>
    <mergeCell ref="FCJ206:FCP206"/>
    <mergeCell ref="FCQ206:FCW206"/>
    <mergeCell ref="FCX206:FDD206"/>
    <mergeCell ref="FDE206:FDK206"/>
    <mergeCell ref="FDL206:FDR206"/>
    <mergeCell ref="FDS206:FDY206"/>
    <mergeCell ref="FDZ206:FEF206"/>
    <mergeCell ref="FEG206:FEM206"/>
    <mergeCell ref="FEN206:FET206"/>
    <mergeCell ref="FEU206:FFA206"/>
    <mergeCell ref="FFB206:FFH206"/>
    <mergeCell ref="FFI206:FFO206"/>
    <mergeCell ref="FFP206:FFV206"/>
    <mergeCell ref="FFW206:FGC206"/>
    <mergeCell ref="FGD206:FGJ206"/>
    <mergeCell ref="EXG206:EXM206"/>
    <mergeCell ref="EXN206:EXT206"/>
    <mergeCell ref="EXU206:EYA206"/>
    <mergeCell ref="EYB206:EYH206"/>
    <mergeCell ref="EYI206:EYO206"/>
    <mergeCell ref="EYP206:EYV206"/>
    <mergeCell ref="EYW206:EZC206"/>
    <mergeCell ref="EZD206:EZJ206"/>
    <mergeCell ref="EZK206:EZQ206"/>
    <mergeCell ref="EZR206:EZX206"/>
    <mergeCell ref="EZY206:FAE206"/>
    <mergeCell ref="FAF206:FAL206"/>
    <mergeCell ref="FAM206:FAS206"/>
    <mergeCell ref="FAT206:FAZ206"/>
    <mergeCell ref="FBA206:FBG206"/>
    <mergeCell ref="FBH206:FBN206"/>
    <mergeCell ref="FBO206:FBU206"/>
    <mergeCell ref="ESR206:ESX206"/>
    <mergeCell ref="ESY206:ETE206"/>
    <mergeCell ref="ETF206:ETL206"/>
    <mergeCell ref="ETM206:ETS206"/>
    <mergeCell ref="ETT206:ETZ206"/>
    <mergeCell ref="EUA206:EUG206"/>
    <mergeCell ref="EUH206:EUN206"/>
    <mergeCell ref="EUO206:EUU206"/>
    <mergeCell ref="EUV206:EVB206"/>
    <mergeCell ref="EVC206:EVI206"/>
    <mergeCell ref="EVJ206:EVP206"/>
    <mergeCell ref="EVQ206:EVW206"/>
    <mergeCell ref="EVX206:EWD206"/>
    <mergeCell ref="EWE206:EWK206"/>
    <mergeCell ref="EWL206:EWR206"/>
    <mergeCell ref="EWS206:EWY206"/>
    <mergeCell ref="EWZ206:EXF206"/>
    <mergeCell ref="EOC206:EOI206"/>
    <mergeCell ref="EOJ206:EOP206"/>
    <mergeCell ref="EOQ206:EOW206"/>
    <mergeCell ref="EOX206:EPD206"/>
    <mergeCell ref="EPE206:EPK206"/>
    <mergeCell ref="EPL206:EPR206"/>
    <mergeCell ref="EPS206:EPY206"/>
    <mergeCell ref="EPZ206:EQF206"/>
    <mergeCell ref="EQG206:EQM206"/>
    <mergeCell ref="EQN206:EQT206"/>
    <mergeCell ref="EQU206:ERA206"/>
    <mergeCell ref="ERB206:ERH206"/>
    <mergeCell ref="ERI206:ERO206"/>
    <mergeCell ref="ERP206:ERV206"/>
    <mergeCell ref="ERW206:ESC206"/>
    <mergeCell ref="ESD206:ESJ206"/>
    <mergeCell ref="ESK206:ESQ206"/>
    <mergeCell ref="EJN206:EJT206"/>
    <mergeCell ref="EJU206:EKA206"/>
    <mergeCell ref="EKB206:EKH206"/>
    <mergeCell ref="EKI206:EKO206"/>
    <mergeCell ref="EKP206:EKV206"/>
    <mergeCell ref="EKW206:ELC206"/>
    <mergeCell ref="ELD206:ELJ206"/>
    <mergeCell ref="ELK206:ELQ206"/>
    <mergeCell ref="ELR206:ELX206"/>
    <mergeCell ref="ELY206:EME206"/>
    <mergeCell ref="EMF206:EML206"/>
    <mergeCell ref="EMM206:EMS206"/>
    <mergeCell ref="EMT206:EMZ206"/>
    <mergeCell ref="ENA206:ENG206"/>
    <mergeCell ref="ENH206:ENN206"/>
    <mergeCell ref="ENO206:ENU206"/>
    <mergeCell ref="ENV206:EOB206"/>
    <mergeCell ref="EEY206:EFE206"/>
    <mergeCell ref="EFF206:EFL206"/>
    <mergeCell ref="EFM206:EFS206"/>
    <mergeCell ref="EFT206:EFZ206"/>
    <mergeCell ref="EGA206:EGG206"/>
    <mergeCell ref="EGH206:EGN206"/>
    <mergeCell ref="EGO206:EGU206"/>
    <mergeCell ref="EGV206:EHB206"/>
    <mergeCell ref="EHC206:EHI206"/>
    <mergeCell ref="EHJ206:EHP206"/>
    <mergeCell ref="EHQ206:EHW206"/>
    <mergeCell ref="EHX206:EID206"/>
    <mergeCell ref="EIE206:EIK206"/>
    <mergeCell ref="EIL206:EIR206"/>
    <mergeCell ref="EIS206:EIY206"/>
    <mergeCell ref="EIZ206:EJF206"/>
    <mergeCell ref="EJG206:EJM206"/>
    <mergeCell ref="EAJ206:EAP206"/>
    <mergeCell ref="EAQ206:EAW206"/>
    <mergeCell ref="EAX206:EBD206"/>
    <mergeCell ref="EBE206:EBK206"/>
    <mergeCell ref="EBL206:EBR206"/>
    <mergeCell ref="EBS206:EBY206"/>
    <mergeCell ref="EBZ206:ECF206"/>
    <mergeCell ref="ECG206:ECM206"/>
    <mergeCell ref="ECN206:ECT206"/>
    <mergeCell ref="ECU206:EDA206"/>
    <mergeCell ref="EDB206:EDH206"/>
    <mergeCell ref="EDI206:EDO206"/>
    <mergeCell ref="EDP206:EDV206"/>
    <mergeCell ref="EDW206:EEC206"/>
    <mergeCell ref="EED206:EEJ206"/>
    <mergeCell ref="EEK206:EEQ206"/>
    <mergeCell ref="EER206:EEX206"/>
    <mergeCell ref="DVU206:DWA206"/>
    <mergeCell ref="DWB206:DWH206"/>
    <mergeCell ref="DWI206:DWO206"/>
    <mergeCell ref="DWP206:DWV206"/>
    <mergeCell ref="DWW206:DXC206"/>
    <mergeCell ref="DXD206:DXJ206"/>
    <mergeCell ref="DXK206:DXQ206"/>
    <mergeCell ref="DXR206:DXX206"/>
    <mergeCell ref="DXY206:DYE206"/>
    <mergeCell ref="DYF206:DYL206"/>
    <mergeCell ref="DYM206:DYS206"/>
    <mergeCell ref="DYT206:DYZ206"/>
    <mergeCell ref="DZA206:DZG206"/>
    <mergeCell ref="DZH206:DZN206"/>
    <mergeCell ref="DZO206:DZU206"/>
    <mergeCell ref="DZV206:EAB206"/>
    <mergeCell ref="EAC206:EAI206"/>
    <mergeCell ref="DRF206:DRL206"/>
    <mergeCell ref="DRM206:DRS206"/>
    <mergeCell ref="DRT206:DRZ206"/>
    <mergeCell ref="DSA206:DSG206"/>
    <mergeCell ref="DSH206:DSN206"/>
    <mergeCell ref="DSO206:DSU206"/>
    <mergeCell ref="DSV206:DTB206"/>
    <mergeCell ref="DTC206:DTI206"/>
    <mergeCell ref="DTJ206:DTP206"/>
    <mergeCell ref="DTQ206:DTW206"/>
    <mergeCell ref="DTX206:DUD206"/>
    <mergeCell ref="DUE206:DUK206"/>
    <mergeCell ref="DUL206:DUR206"/>
    <mergeCell ref="DUS206:DUY206"/>
    <mergeCell ref="DUZ206:DVF206"/>
    <mergeCell ref="DVG206:DVM206"/>
    <mergeCell ref="DVN206:DVT206"/>
    <mergeCell ref="DMQ206:DMW206"/>
    <mergeCell ref="DMX206:DND206"/>
    <mergeCell ref="DNE206:DNK206"/>
    <mergeCell ref="DNL206:DNR206"/>
    <mergeCell ref="DNS206:DNY206"/>
    <mergeCell ref="DNZ206:DOF206"/>
    <mergeCell ref="DOG206:DOM206"/>
    <mergeCell ref="DON206:DOT206"/>
    <mergeCell ref="DOU206:DPA206"/>
    <mergeCell ref="DPB206:DPH206"/>
    <mergeCell ref="DPI206:DPO206"/>
    <mergeCell ref="DPP206:DPV206"/>
    <mergeCell ref="DPW206:DQC206"/>
    <mergeCell ref="DQD206:DQJ206"/>
    <mergeCell ref="DQK206:DQQ206"/>
    <mergeCell ref="DQR206:DQX206"/>
    <mergeCell ref="DQY206:DRE206"/>
    <mergeCell ref="DIB206:DIH206"/>
    <mergeCell ref="DII206:DIO206"/>
    <mergeCell ref="DIP206:DIV206"/>
    <mergeCell ref="DIW206:DJC206"/>
    <mergeCell ref="DJD206:DJJ206"/>
    <mergeCell ref="DJK206:DJQ206"/>
    <mergeCell ref="DJR206:DJX206"/>
    <mergeCell ref="DJY206:DKE206"/>
    <mergeCell ref="DKF206:DKL206"/>
    <mergeCell ref="DKM206:DKS206"/>
    <mergeCell ref="DKT206:DKZ206"/>
    <mergeCell ref="DLA206:DLG206"/>
    <mergeCell ref="DLH206:DLN206"/>
    <mergeCell ref="DLO206:DLU206"/>
    <mergeCell ref="DLV206:DMB206"/>
    <mergeCell ref="DMC206:DMI206"/>
    <mergeCell ref="DMJ206:DMP206"/>
    <mergeCell ref="DDM206:DDS206"/>
    <mergeCell ref="DDT206:DDZ206"/>
    <mergeCell ref="DEA206:DEG206"/>
    <mergeCell ref="DEH206:DEN206"/>
    <mergeCell ref="DEO206:DEU206"/>
    <mergeCell ref="DEV206:DFB206"/>
    <mergeCell ref="DFC206:DFI206"/>
    <mergeCell ref="DFJ206:DFP206"/>
    <mergeCell ref="DFQ206:DFW206"/>
    <mergeCell ref="DFX206:DGD206"/>
    <mergeCell ref="DGE206:DGK206"/>
    <mergeCell ref="DGL206:DGR206"/>
    <mergeCell ref="DGS206:DGY206"/>
    <mergeCell ref="DGZ206:DHF206"/>
    <mergeCell ref="DHG206:DHM206"/>
    <mergeCell ref="DHN206:DHT206"/>
    <mergeCell ref="DHU206:DIA206"/>
    <mergeCell ref="CYX206:CZD206"/>
    <mergeCell ref="CZE206:CZK206"/>
    <mergeCell ref="CZL206:CZR206"/>
    <mergeCell ref="CZS206:CZY206"/>
    <mergeCell ref="CZZ206:DAF206"/>
    <mergeCell ref="DAG206:DAM206"/>
    <mergeCell ref="DAN206:DAT206"/>
    <mergeCell ref="DAU206:DBA206"/>
    <mergeCell ref="DBB206:DBH206"/>
    <mergeCell ref="DBI206:DBO206"/>
    <mergeCell ref="DBP206:DBV206"/>
    <mergeCell ref="DBW206:DCC206"/>
    <mergeCell ref="DCD206:DCJ206"/>
    <mergeCell ref="DCK206:DCQ206"/>
    <mergeCell ref="DCR206:DCX206"/>
    <mergeCell ref="DCY206:DDE206"/>
    <mergeCell ref="DDF206:DDL206"/>
    <mergeCell ref="CUI206:CUO206"/>
    <mergeCell ref="CUP206:CUV206"/>
    <mergeCell ref="CUW206:CVC206"/>
    <mergeCell ref="CVD206:CVJ206"/>
    <mergeCell ref="CVK206:CVQ206"/>
    <mergeCell ref="CVR206:CVX206"/>
    <mergeCell ref="CVY206:CWE206"/>
    <mergeCell ref="CWF206:CWL206"/>
    <mergeCell ref="CWM206:CWS206"/>
    <mergeCell ref="CWT206:CWZ206"/>
    <mergeCell ref="CXA206:CXG206"/>
    <mergeCell ref="CXH206:CXN206"/>
    <mergeCell ref="CXO206:CXU206"/>
    <mergeCell ref="CXV206:CYB206"/>
    <mergeCell ref="CYC206:CYI206"/>
    <mergeCell ref="CYJ206:CYP206"/>
    <mergeCell ref="CYQ206:CYW206"/>
    <mergeCell ref="CPT206:CPZ206"/>
    <mergeCell ref="CQA206:CQG206"/>
    <mergeCell ref="CQH206:CQN206"/>
    <mergeCell ref="CQO206:CQU206"/>
    <mergeCell ref="CQV206:CRB206"/>
    <mergeCell ref="CRC206:CRI206"/>
    <mergeCell ref="CRJ206:CRP206"/>
    <mergeCell ref="CRQ206:CRW206"/>
    <mergeCell ref="CRX206:CSD206"/>
    <mergeCell ref="CSE206:CSK206"/>
    <mergeCell ref="CSL206:CSR206"/>
    <mergeCell ref="CSS206:CSY206"/>
    <mergeCell ref="CSZ206:CTF206"/>
    <mergeCell ref="CTG206:CTM206"/>
    <mergeCell ref="CTN206:CTT206"/>
    <mergeCell ref="CTU206:CUA206"/>
    <mergeCell ref="CUB206:CUH206"/>
    <mergeCell ref="CLE206:CLK206"/>
    <mergeCell ref="CLL206:CLR206"/>
    <mergeCell ref="CLS206:CLY206"/>
    <mergeCell ref="CLZ206:CMF206"/>
    <mergeCell ref="CMG206:CMM206"/>
    <mergeCell ref="CMN206:CMT206"/>
    <mergeCell ref="CMU206:CNA206"/>
    <mergeCell ref="CNB206:CNH206"/>
    <mergeCell ref="CNI206:CNO206"/>
    <mergeCell ref="CNP206:CNV206"/>
    <mergeCell ref="CNW206:COC206"/>
    <mergeCell ref="COD206:COJ206"/>
    <mergeCell ref="COK206:COQ206"/>
    <mergeCell ref="COR206:COX206"/>
    <mergeCell ref="COY206:CPE206"/>
    <mergeCell ref="CPF206:CPL206"/>
    <mergeCell ref="CPM206:CPS206"/>
    <mergeCell ref="CGP206:CGV206"/>
    <mergeCell ref="CGW206:CHC206"/>
    <mergeCell ref="CHD206:CHJ206"/>
    <mergeCell ref="CHK206:CHQ206"/>
    <mergeCell ref="CHR206:CHX206"/>
    <mergeCell ref="CHY206:CIE206"/>
    <mergeCell ref="CIF206:CIL206"/>
    <mergeCell ref="CIM206:CIS206"/>
    <mergeCell ref="CIT206:CIZ206"/>
    <mergeCell ref="CJA206:CJG206"/>
    <mergeCell ref="CJH206:CJN206"/>
    <mergeCell ref="CJO206:CJU206"/>
    <mergeCell ref="CJV206:CKB206"/>
    <mergeCell ref="CKC206:CKI206"/>
    <mergeCell ref="CKJ206:CKP206"/>
    <mergeCell ref="CKQ206:CKW206"/>
    <mergeCell ref="CKX206:CLD206"/>
    <mergeCell ref="CCA206:CCG206"/>
    <mergeCell ref="CCH206:CCN206"/>
    <mergeCell ref="CCO206:CCU206"/>
    <mergeCell ref="CCV206:CDB206"/>
    <mergeCell ref="CDC206:CDI206"/>
    <mergeCell ref="CDJ206:CDP206"/>
    <mergeCell ref="CDQ206:CDW206"/>
    <mergeCell ref="CDX206:CED206"/>
    <mergeCell ref="CEE206:CEK206"/>
    <mergeCell ref="CEL206:CER206"/>
    <mergeCell ref="CES206:CEY206"/>
    <mergeCell ref="CEZ206:CFF206"/>
    <mergeCell ref="CFG206:CFM206"/>
    <mergeCell ref="CFN206:CFT206"/>
    <mergeCell ref="CFU206:CGA206"/>
    <mergeCell ref="CGB206:CGH206"/>
    <mergeCell ref="CGI206:CGO206"/>
    <mergeCell ref="BXL206:BXR206"/>
    <mergeCell ref="BXS206:BXY206"/>
    <mergeCell ref="BXZ206:BYF206"/>
    <mergeCell ref="BYG206:BYM206"/>
    <mergeCell ref="BYN206:BYT206"/>
    <mergeCell ref="BYU206:BZA206"/>
    <mergeCell ref="BZB206:BZH206"/>
    <mergeCell ref="BZI206:BZO206"/>
    <mergeCell ref="BZP206:BZV206"/>
    <mergeCell ref="BZW206:CAC206"/>
    <mergeCell ref="CAD206:CAJ206"/>
    <mergeCell ref="CAK206:CAQ206"/>
    <mergeCell ref="CAR206:CAX206"/>
    <mergeCell ref="CAY206:CBE206"/>
    <mergeCell ref="CBF206:CBL206"/>
    <mergeCell ref="CBM206:CBS206"/>
    <mergeCell ref="CBT206:CBZ206"/>
    <mergeCell ref="BSW206:BTC206"/>
    <mergeCell ref="BTD206:BTJ206"/>
    <mergeCell ref="BTK206:BTQ206"/>
    <mergeCell ref="BTR206:BTX206"/>
    <mergeCell ref="BTY206:BUE206"/>
    <mergeCell ref="BUF206:BUL206"/>
    <mergeCell ref="BUM206:BUS206"/>
    <mergeCell ref="BUT206:BUZ206"/>
    <mergeCell ref="BVA206:BVG206"/>
    <mergeCell ref="BVH206:BVN206"/>
    <mergeCell ref="BVO206:BVU206"/>
    <mergeCell ref="BVV206:BWB206"/>
    <mergeCell ref="BWC206:BWI206"/>
    <mergeCell ref="BWJ206:BWP206"/>
    <mergeCell ref="BWQ206:BWW206"/>
    <mergeCell ref="BWX206:BXD206"/>
    <mergeCell ref="BXE206:BXK206"/>
    <mergeCell ref="BOH206:BON206"/>
    <mergeCell ref="BOO206:BOU206"/>
    <mergeCell ref="BOV206:BPB206"/>
    <mergeCell ref="BPC206:BPI206"/>
    <mergeCell ref="BPJ206:BPP206"/>
    <mergeCell ref="BPQ206:BPW206"/>
    <mergeCell ref="BPX206:BQD206"/>
    <mergeCell ref="BQE206:BQK206"/>
    <mergeCell ref="BQL206:BQR206"/>
    <mergeCell ref="BQS206:BQY206"/>
    <mergeCell ref="BQZ206:BRF206"/>
    <mergeCell ref="BRG206:BRM206"/>
    <mergeCell ref="BRN206:BRT206"/>
    <mergeCell ref="BRU206:BSA206"/>
    <mergeCell ref="BSB206:BSH206"/>
    <mergeCell ref="BSI206:BSO206"/>
    <mergeCell ref="BSP206:BSV206"/>
    <mergeCell ref="BJS206:BJY206"/>
    <mergeCell ref="BJZ206:BKF206"/>
    <mergeCell ref="BKG206:BKM206"/>
    <mergeCell ref="BKN206:BKT206"/>
    <mergeCell ref="BKU206:BLA206"/>
    <mergeCell ref="BLB206:BLH206"/>
    <mergeCell ref="BLI206:BLO206"/>
    <mergeCell ref="BLP206:BLV206"/>
    <mergeCell ref="BLW206:BMC206"/>
    <mergeCell ref="BMD206:BMJ206"/>
    <mergeCell ref="BMK206:BMQ206"/>
    <mergeCell ref="BMR206:BMX206"/>
    <mergeCell ref="BMY206:BNE206"/>
    <mergeCell ref="BNF206:BNL206"/>
    <mergeCell ref="BNM206:BNS206"/>
    <mergeCell ref="BNT206:BNZ206"/>
    <mergeCell ref="BOA206:BOG206"/>
    <mergeCell ref="BFD206:BFJ206"/>
    <mergeCell ref="BFK206:BFQ206"/>
    <mergeCell ref="BFR206:BFX206"/>
    <mergeCell ref="BFY206:BGE206"/>
    <mergeCell ref="BGF206:BGL206"/>
    <mergeCell ref="BGM206:BGS206"/>
    <mergeCell ref="BGT206:BGZ206"/>
    <mergeCell ref="BHA206:BHG206"/>
    <mergeCell ref="BHH206:BHN206"/>
    <mergeCell ref="BHO206:BHU206"/>
    <mergeCell ref="BHV206:BIB206"/>
    <mergeCell ref="BIC206:BII206"/>
    <mergeCell ref="BIJ206:BIP206"/>
    <mergeCell ref="BIQ206:BIW206"/>
    <mergeCell ref="BIX206:BJD206"/>
    <mergeCell ref="BJE206:BJK206"/>
    <mergeCell ref="BJL206:BJR206"/>
    <mergeCell ref="BAO206:BAU206"/>
    <mergeCell ref="BAV206:BBB206"/>
    <mergeCell ref="BBC206:BBI206"/>
    <mergeCell ref="BBJ206:BBP206"/>
    <mergeCell ref="BBQ206:BBW206"/>
    <mergeCell ref="BBX206:BCD206"/>
    <mergeCell ref="BCE206:BCK206"/>
    <mergeCell ref="BCL206:BCR206"/>
    <mergeCell ref="BCS206:BCY206"/>
    <mergeCell ref="BCZ206:BDF206"/>
    <mergeCell ref="BDG206:BDM206"/>
    <mergeCell ref="BDN206:BDT206"/>
    <mergeCell ref="BDU206:BEA206"/>
    <mergeCell ref="BEB206:BEH206"/>
    <mergeCell ref="BEI206:BEO206"/>
    <mergeCell ref="BEP206:BEV206"/>
    <mergeCell ref="BEW206:BFC206"/>
    <mergeCell ref="AVZ206:AWF206"/>
    <mergeCell ref="AWG206:AWM206"/>
    <mergeCell ref="AWN206:AWT206"/>
    <mergeCell ref="AWU206:AXA206"/>
    <mergeCell ref="AXB206:AXH206"/>
    <mergeCell ref="AXI206:AXO206"/>
    <mergeCell ref="AXP206:AXV206"/>
    <mergeCell ref="AXW206:AYC206"/>
    <mergeCell ref="AYD206:AYJ206"/>
    <mergeCell ref="AYK206:AYQ206"/>
    <mergeCell ref="AYR206:AYX206"/>
    <mergeCell ref="AYY206:AZE206"/>
    <mergeCell ref="AZF206:AZL206"/>
    <mergeCell ref="AZM206:AZS206"/>
    <mergeCell ref="AZT206:AZZ206"/>
    <mergeCell ref="BAA206:BAG206"/>
    <mergeCell ref="BAH206:BAN206"/>
    <mergeCell ref="ARK206:ARQ206"/>
    <mergeCell ref="ARR206:ARX206"/>
    <mergeCell ref="ARY206:ASE206"/>
    <mergeCell ref="ASF206:ASL206"/>
    <mergeCell ref="ASM206:ASS206"/>
    <mergeCell ref="AST206:ASZ206"/>
    <mergeCell ref="ATA206:ATG206"/>
    <mergeCell ref="ATH206:ATN206"/>
    <mergeCell ref="ATO206:ATU206"/>
    <mergeCell ref="ATV206:AUB206"/>
    <mergeCell ref="AUC206:AUI206"/>
    <mergeCell ref="AUJ206:AUP206"/>
    <mergeCell ref="AUQ206:AUW206"/>
    <mergeCell ref="AUX206:AVD206"/>
    <mergeCell ref="AVE206:AVK206"/>
    <mergeCell ref="AVL206:AVR206"/>
    <mergeCell ref="AVS206:AVY206"/>
    <mergeCell ref="AMV206:ANB206"/>
    <mergeCell ref="ANC206:ANI206"/>
    <mergeCell ref="ANJ206:ANP206"/>
    <mergeCell ref="ANQ206:ANW206"/>
    <mergeCell ref="ANX206:AOD206"/>
    <mergeCell ref="AOE206:AOK206"/>
    <mergeCell ref="AOL206:AOR206"/>
    <mergeCell ref="AOS206:AOY206"/>
    <mergeCell ref="AOZ206:APF206"/>
    <mergeCell ref="APG206:APM206"/>
    <mergeCell ref="APN206:APT206"/>
    <mergeCell ref="APU206:AQA206"/>
    <mergeCell ref="AQB206:AQH206"/>
    <mergeCell ref="AQI206:AQO206"/>
    <mergeCell ref="AQP206:AQV206"/>
    <mergeCell ref="AQW206:ARC206"/>
    <mergeCell ref="ARD206:ARJ206"/>
    <mergeCell ref="AIG206:AIM206"/>
    <mergeCell ref="AIN206:AIT206"/>
    <mergeCell ref="AIU206:AJA206"/>
    <mergeCell ref="AJB206:AJH206"/>
    <mergeCell ref="AJI206:AJO206"/>
    <mergeCell ref="AJP206:AJV206"/>
    <mergeCell ref="AJW206:AKC206"/>
    <mergeCell ref="AKD206:AKJ206"/>
    <mergeCell ref="AKK206:AKQ206"/>
    <mergeCell ref="AKR206:AKX206"/>
    <mergeCell ref="AKY206:ALE206"/>
    <mergeCell ref="ALF206:ALL206"/>
    <mergeCell ref="ALM206:ALS206"/>
    <mergeCell ref="ALT206:ALZ206"/>
    <mergeCell ref="AMA206:AMG206"/>
    <mergeCell ref="AMH206:AMN206"/>
    <mergeCell ref="AMO206:AMU206"/>
    <mergeCell ref="ADR206:ADX206"/>
    <mergeCell ref="ADY206:AEE206"/>
    <mergeCell ref="AEF206:AEL206"/>
    <mergeCell ref="AEM206:AES206"/>
    <mergeCell ref="AET206:AEZ206"/>
    <mergeCell ref="AFA206:AFG206"/>
    <mergeCell ref="AFH206:AFN206"/>
    <mergeCell ref="AFO206:AFU206"/>
    <mergeCell ref="AFV206:AGB206"/>
    <mergeCell ref="AGC206:AGI206"/>
    <mergeCell ref="AGJ206:AGP206"/>
    <mergeCell ref="AGQ206:AGW206"/>
    <mergeCell ref="AGX206:AHD206"/>
    <mergeCell ref="AHE206:AHK206"/>
    <mergeCell ref="AHL206:AHR206"/>
    <mergeCell ref="AHS206:AHY206"/>
    <mergeCell ref="AHZ206:AIF206"/>
    <mergeCell ref="ZC206:ZI206"/>
    <mergeCell ref="ZJ206:ZP206"/>
    <mergeCell ref="ZQ206:ZW206"/>
    <mergeCell ref="ZX206:AAD206"/>
    <mergeCell ref="AAE206:AAK206"/>
    <mergeCell ref="AAL206:AAR206"/>
    <mergeCell ref="AAS206:AAY206"/>
    <mergeCell ref="AAZ206:ABF206"/>
    <mergeCell ref="ABG206:ABM206"/>
    <mergeCell ref="ABN206:ABT206"/>
    <mergeCell ref="ABU206:ACA206"/>
    <mergeCell ref="ACB206:ACH206"/>
    <mergeCell ref="ACI206:ACO206"/>
    <mergeCell ref="ACP206:ACV206"/>
    <mergeCell ref="ACW206:ADC206"/>
    <mergeCell ref="ADD206:ADJ206"/>
    <mergeCell ref="ADK206:ADQ206"/>
    <mergeCell ref="UN206:UT206"/>
    <mergeCell ref="UU206:VA206"/>
    <mergeCell ref="VB206:VH206"/>
    <mergeCell ref="VI206:VO206"/>
    <mergeCell ref="VP206:VV206"/>
    <mergeCell ref="VW206:WC206"/>
    <mergeCell ref="WD206:WJ206"/>
    <mergeCell ref="WK206:WQ206"/>
    <mergeCell ref="WR206:WX206"/>
    <mergeCell ref="WY206:XE206"/>
    <mergeCell ref="XF206:XL206"/>
    <mergeCell ref="XM206:XS206"/>
    <mergeCell ref="XT206:XZ206"/>
    <mergeCell ref="YA206:YG206"/>
    <mergeCell ref="YH206:YN206"/>
    <mergeCell ref="YO206:YU206"/>
    <mergeCell ref="YV206:ZB206"/>
    <mergeCell ref="PY206:QE206"/>
    <mergeCell ref="QF206:QL206"/>
    <mergeCell ref="QM206:QS206"/>
    <mergeCell ref="QT206:QZ206"/>
    <mergeCell ref="RA206:RG206"/>
    <mergeCell ref="RH206:RN206"/>
    <mergeCell ref="RO206:RU206"/>
    <mergeCell ref="RV206:SB206"/>
    <mergeCell ref="SC206:SI206"/>
    <mergeCell ref="SJ206:SP206"/>
    <mergeCell ref="SQ206:SW206"/>
    <mergeCell ref="SX206:TD206"/>
    <mergeCell ref="TE206:TK206"/>
    <mergeCell ref="TL206:TR206"/>
    <mergeCell ref="TS206:TY206"/>
    <mergeCell ref="TZ206:UF206"/>
    <mergeCell ref="UG206:UM206"/>
    <mergeCell ref="LJ206:LP206"/>
    <mergeCell ref="LQ206:LW206"/>
    <mergeCell ref="LX206:MD206"/>
    <mergeCell ref="ME206:MK206"/>
    <mergeCell ref="ML206:MR206"/>
    <mergeCell ref="MS206:MY206"/>
    <mergeCell ref="MZ206:NF206"/>
    <mergeCell ref="NG206:NM206"/>
    <mergeCell ref="NN206:NT206"/>
    <mergeCell ref="NU206:OA206"/>
    <mergeCell ref="OB206:OH206"/>
    <mergeCell ref="OI206:OO206"/>
    <mergeCell ref="OP206:OV206"/>
    <mergeCell ref="OW206:PC206"/>
    <mergeCell ref="PD206:PJ206"/>
    <mergeCell ref="PK206:PQ206"/>
    <mergeCell ref="PR206:PX206"/>
    <mergeCell ref="GU206:HA206"/>
    <mergeCell ref="HB206:HH206"/>
    <mergeCell ref="HI206:HO206"/>
    <mergeCell ref="HP206:HV206"/>
    <mergeCell ref="HW206:IC206"/>
    <mergeCell ref="ID206:IJ206"/>
    <mergeCell ref="IK206:IQ206"/>
    <mergeCell ref="IR206:IX206"/>
    <mergeCell ref="IY206:JE206"/>
    <mergeCell ref="JF206:JL206"/>
    <mergeCell ref="JM206:JS206"/>
    <mergeCell ref="JT206:JZ206"/>
    <mergeCell ref="KA206:KG206"/>
    <mergeCell ref="KH206:KN206"/>
    <mergeCell ref="KO206:KU206"/>
    <mergeCell ref="KV206:LB206"/>
    <mergeCell ref="LC206:LI206"/>
    <mergeCell ref="CF206:CL206"/>
    <mergeCell ref="CM206:CS206"/>
    <mergeCell ref="CT206:CZ206"/>
    <mergeCell ref="DA206:DG206"/>
    <mergeCell ref="DH206:DN206"/>
    <mergeCell ref="DO206:DU206"/>
    <mergeCell ref="DV206:EB206"/>
    <mergeCell ref="EC206:EI206"/>
    <mergeCell ref="EJ206:EP206"/>
    <mergeCell ref="EQ206:EW206"/>
    <mergeCell ref="EX206:FD206"/>
    <mergeCell ref="FE206:FK206"/>
    <mergeCell ref="FL206:FR206"/>
    <mergeCell ref="FS206:FY206"/>
    <mergeCell ref="FZ206:GF206"/>
    <mergeCell ref="GG206:GM206"/>
    <mergeCell ref="GN206:GT206"/>
    <mergeCell ref="A4:B4"/>
    <mergeCell ref="A5:B5"/>
    <mergeCell ref="A6:B6"/>
    <mergeCell ref="A8:B8"/>
    <mergeCell ref="A74:G74"/>
    <mergeCell ref="A141:G141"/>
    <mergeCell ref="H206:M206"/>
    <mergeCell ref="N206:T206"/>
    <mergeCell ref="U206:AA206"/>
    <mergeCell ref="AB206:AH206"/>
    <mergeCell ref="AI206:AO206"/>
    <mergeCell ref="AP206:AV206"/>
    <mergeCell ref="AW206:BC206"/>
    <mergeCell ref="BD206:BJ206"/>
    <mergeCell ref="BK206:BQ206"/>
    <mergeCell ref="BR206:BX206"/>
    <mergeCell ref="BY206:CE206"/>
  </mergeCells>
  <printOptions horizontalCentered="1"/>
  <pageMargins left="0.39370078740157483" right="0.39370078740157483" top="0.39370078740157483" bottom="0" header="0.31496062992125984" footer="0"/>
  <pageSetup paperSize="9" scale="62" firstPageNumber="17" orientation="portrait" r:id="rId1"/>
  <headerFooter>
    <oddFooter>&amp;C&amp;"Arial,Regular"&amp;20&amp;P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Sayeeda Kamaruddin</dc:creator>
  <cp:lastModifiedBy>mariamni</cp:lastModifiedBy>
  <cp:lastPrinted>2022-04-08T04:47:13Z</cp:lastPrinted>
  <dcterms:created xsi:type="dcterms:W3CDTF">2019-04-26T09:05:00Z</dcterms:created>
  <dcterms:modified xsi:type="dcterms:W3CDTF">2022-04-11T01:34:22Z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</Properties>
</file>